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105" yWindow="495" windowWidth="10005" windowHeight="8730" tabRatio="879" activeTab="5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т3!$A$1:$P$15</definedName>
    <definedName name="_xlnm.Print_Area" localSheetId="3">т4!$A$1:$P$22</definedName>
    <definedName name="_xlnm.Print_Area" localSheetId="4">т5!$A$1:$P$30</definedName>
    <definedName name="_xlnm.Print_Area" localSheetId="5">т6!$A$1:$H$31</definedName>
  </definedNames>
  <calcPr calcId="125725"/>
</workbook>
</file>

<file path=xl/calcChain.xml><?xml version="1.0" encoding="utf-8"?>
<calcChain xmlns="http://schemas.openxmlformats.org/spreadsheetml/2006/main">
  <c r="C16" i="100"/>
  <c r="F16"/>
  <c r="P30" i="101"/>
  <c r="I30"/>
  <c r="P28"/>
  <c r="P27"/>
  <c r="P21"/>
  <c r="P14"/>
  <c r="O9"/>
  <c r="P9" s="1"/>
  <c r="I28"/>
  <c r="I27"/>
  <c r="H9" l="1"/>
  <c r="I21" l="1"/>
  <c r="I14"/>
  <c r="I9"/>
  <c r="C19" i="100"/>
  <c r="C5" l="1"/>
  <c r="C6" s="1"/>
  <c r="C7" l="1"/>
  <c r="P36" i="96"/>
  <c r="P9"/>
  <c r="P45" s="1"/>
  <c r="F19" i="100" l="1"/>
  <c r="P15" i="97" l="1"/>
  <c r="F5" i="100" l="1"/>
  <c r="F6" s="1"/>
  <c r="F7" s="1"/>
</calcChain>
</file>

<file path=xl/sharedStrings.xml><?xml version="1.0" encoding="utf-8"?>
<sst xmlns="http://schemas.openxmlformats.org/spreadsheetml/2006/main" count="1055" uniqueCount="190">
  <si>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</si>
  <si>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</si>
  <si>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</si>
  <si>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</si>
  <si>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</si>
  <si>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</si>
  <si>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</si>
  <si>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</si>
  <si>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</si>
  <si>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</si>
  <si>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</si>
  <si>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</si>
  <si>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</si>
  <si>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</si>
  <si>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</si>
  <si>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</si>
  <si>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</si>
  <si>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</si>
  <si>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</si>
  <si>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</si>
  <si>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</si>
  <si>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</si>
  <si>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</si>
  <si>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</si>
  <si>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</si>
  <si>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</si>
  <si>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</si>
  <si>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</si>
  <si>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</si>
  <si>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</si>
  <si>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</si>
  <si>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</si>
  <si>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</si>
  <si>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Распределительное устройство ПС 6-750 кВ</t>
  </si>
  <si>
    <t>К-3</t>
  </si>
  <si>
    <t>К-1, К-2</t>
  </si>
  <si>
    <t>К-4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</si>
  <si>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</si>
  <si>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</si>
  <si>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</si>
  <si>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</si>
  <si>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</si>
  <si>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</si>
  <si>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>Утвержденные плановые значения показателей приведены в соответствии с  ______________________________________________________________________________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</si>
  <si>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</si>
  <si>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</si>
  <si>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</si>
  <si>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</si>
  <si>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</si>
  <si>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</si>
  <si>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</si>
  <si>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</si>
  <si>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</si>
  <si>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</si>
  <si>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</si>
  <si>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</si>
  <si>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</si>
  <si>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</si>
  <si>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</si>
  <si>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</si>
  <si>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</si>
  <si>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</si>
  <si>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</si>
  <si>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</si>
  <si>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</si>
  <si>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</si>
  <si>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</si>
  <si>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</si>
  <si>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</si>
  <si>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</si>
  <si>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</si>
  <si>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</si>
  <si>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</si>
  <si>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</si>
  <si>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</si>
  <si>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</si>
  <si>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</si>
  <si>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</si>
  <si>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</si>
  <si>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</si>
  <si>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</si>
  <si>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</si>
  <si>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</si>
  <si>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</si>
  <si>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</si>
  <si>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</si>
  <si>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</si>
  <si>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</si>
  <si>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</si>
  <si>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</si>
  <si>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</si>
  <si>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</si>
  <si>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</si>
  <si>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</si>
  <si>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</si>
  <si>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</si>
  <si>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</si>
  <si>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</si>
  <si>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</si>
  <si>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</si>
  <si>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</si>
  <si>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</si>
  <si>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</si>
  <si>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</si>
  <si>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</si>
  <si>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</si>
  <si>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</si>
  <si>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</si>
  <si>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</si>
  <si>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</si>
  <si>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</si>
  <si>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</si>
  <si>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</si>
  <si>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</si>
  <si>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</si>
  <si>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</si>
  <si>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</si>
  <si>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</si>
  <si>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</si>
  <si>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</si>
  <si>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</si>
  <si>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</si>
  <si>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</si>
  <si>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</si>
  <si>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</si>
  <si>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</si>
  <si>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</si>
  <si>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</si>
  <si>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</si>
  <si>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</si>
  <si>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</si>
  <si>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</si>
  <si>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</si>
  <si>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</si>
  <si>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</si>
  <si>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</si>
  <si>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</si>
  <si>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</si>
  <si>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</si>
  <si>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</si>
  <si>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</si>
  <si>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</si>
  <si>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</si>
  <si>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</si>
  <si>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</si>
  <si>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</si>
  <si>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</si>
  <si>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</si>
  <si>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</si>
  <si>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r>
      <t xml:space="preserve">Инвестиционная программа </t>
    </r>
    <r>
      <rPr>
        <b/>
        <u/>
        <sz val="12"/>
        <rFont val="Times New Roman"/>
        <family val="1"/>
        <charset val="204"/>
      </rPr>
      <t xml:space="preserve">  Акционерного общества "Мурманэнергосбыт"  </t>
    </r>
  </si>
  <si>
    <r>
      <t xml:space="preserve">Субъекты Российской Федерации, на территории которых реализуется инвестиционный проект: </t>
    </r>
    <r>
      <rPr>
        <b/>
        <u/>
        <sz val="12"/>
        <rFont val="Times New Roman"/>
        <family val="1"/>
        <charset val="204"/>
      </rPr>
      <t xml:space="preserve">  Мурманская область</t>
    </r>
  </si>
  <si>
    <t>П5-01</t>
  </si>
  <si>
    <t>НДС 20%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</si>
  <si>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</si>
  <si>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2019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</si>
  <si>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</si>
  <si>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</si>
  <si>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</si>
  <si>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7.4</t>
  </si>
  <si>
    <t>7.5</t>
  </si>
  <si>
    <t>Индекс-дефлятор МЭР</t>
  </si>
  <si>
    <t>2018 год</t>
  </si>
  <si>
    <t>2019 год</t>
  </si>
  <si>
    <t>2020 год</t>
  </si>
  <si>
    <t>2021 год</t>
  </si>
  <si>
    <t>2022 год</t>
  </si>
  <si>
    <r>
      <t xml:space="preserve">Тип инвестиционного проекта: </t>
    </r>
    <r>
      <rPr>
        <b/>
        <u/>
        <sz val="12"/>
        <rFont val="Times New Roman"/>
        <family val="1"/>
        <charset val="204"/>
      </rPr>
      <t xml:space="preserve">  Прочее новое строительство объектов электросетевого хозяйства</t>
    </r>
  </si>
  <si>
    <t>Вакуумный выключатель  типа BB/TEL</t>
  </si>
  <si>
    <t>ячейка</t>
  </si>
  <si>
    <t>объект</t>
  </si>
  <si>
    <t xml:space="preserve">КЛ 1 </t>
  </si>
  <si>
    <t>Б2-02-1</t>
  </si>
  <si>
    <t>1 цепь, прокладка в траншее</t>
  </si>
  <si>
    <t>2023 год</t>
  </si>
  <si>
    <r>
      <t xml:space="preserve">Наименование инвестиционного проекта: </t>
    </r>
    <r>
      <rPr>
        <b/>
        <u/>
        <sz val="12"/>
        <rFont val="Times New Roman"/>
        <family val="1"/>
        <charset val="204"/>
      </rPr>
      <t>Строительство КЛ-0,4кВ отТП 10А до МКД Ленина, 6., г.Заполярный</t>
    </r>
  </si>
  <si>
    <t>АВБбШв 4х95</t>
  </si>
  <si>
    <t>К3-06-1
(коэф. Ц1-53-1-7)</t>
  </si>
  <si>
    <t>Металлический короб</t>
  </si>
  <si>
    <t>м (по трассе)</t>
  </si>
  <si>
    <t>Труба</t>
  </si>
  <si>
    <t>Восстановление дорожного покрытия</t>
  </si>
  <si>
    <t>покрытие тротуара</t>
  </si>
  <si>
    <t>1 м2</t>
  </si>
  <si>
    <t>Б4-01</t>
  </si>
  <si>
    <t>покрытие дороги</t>
  </si>
  <si>
    <t>Б4-02</t>
  </si>
  <si>
    <t>2024 год</t>
  </si>
  <si>
    <t>2025 год</t>
  </si>
  <si>
    <r>
      <t xml:space="preserve">Идентификатор инвестиционного проекта: </t>
    </r>
    <r>
      <rPr>
        <u/>
        <sz val="12"/>
        <rFont val="Times New Roman"/>
        <family val="1"/>
        <charset val="204"/>
      </rPr>
      <t xml:space="preserve">  Р_ПрЗ_СтрКЛ_ТП10А_1422_2</t>
    </r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</si>
  <si>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 xml:space="preserve">  2022  </t>
    </r>
    <r>
      <rPr>
        <sz val="12"/>
        <rFont val="Times New Roman"/>
        <family val="1"/>
        <charset val="204"/>
      </rPr>
      <t xml:space="preserve"> год</t>
    </r>
  </si>
</sst>
</file>

<file path=xl/styles.xml><?xml version="1.0" encoding="utf-8"?>
<styleSheet xmlns="http://schemas.openxmlformats.org/spreadsheetml/2006/main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  <numFmt numFmtId="169" formatCode="0.0000"/>
    <numFmt numFmtId="170" formatCode="#,##0.000"/>
  </numFmts>
  <fonts count="5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3" fillId="0" borderId="0"/>
  </cellStyleXfs>
  <cellXfs count="165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2" fillId="0" borderId="0" xfId="0" applyFont="1" applyFill="1"/>
    <xf numFmtId="0" fontId="4" fillId="0" borderId="0" xfId="0" applyFont="1" applyFill="1" applyBorder="1" applyAlignment="1"/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8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8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Fill="1" applyBorder="1" applyAlignment="1">
      <alignment horizontal="center"/>
    </xf>
    <xf numFmtId="168" fontId="4" fillId="0" borderId="10" xfId="0" applyNumberFormat="1" applyFont="1" applyFill="1" applyBorder="1" applyAlignment="1">
      <alignment horizontal="center" vertical="center" wrapText="1"/>
    </xf>
    <xf numFmtId="0" fontId="38" fillId="0" borderId="10" xfId="37" applyFont="1" applyFill="1" applyBorder="1" applyAlignment="1">
      <alignment horizontal="left" vertical="center"/>
    </xf>
    <xf numFmtId="0" fontId="4" fillId="0" borderId="0" xfId="37" applyFont="1" applyFill="1"/>
    <xf numFmtId="169" fontId="4" fillId="0" borderId="0" xfId="37" applyNumberFormat="1" applyFont="1" applyFill="1"/>
    <xf numFmtId="0" fontId="49" fillId="0" borderId="10" xfId="0" applyFont="1" applyBorder="1" applyAlignment="1">
      <alignment vertical="center" wrapText="1"/>
    </xf>
    <xf numFmtId="0" fontId="50" fillId="0" borderId="0" xfId="0" applyFont="1" applyFill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wrapText="1"/>
    </xf>
    <xf numFmtId="0" fontId="4" fillId="0" borderId="0" xfId="52" applyFont="1" applyFill="1" applyAlignment="1"/>
    <xf numFmtId="0" fontId="4" fillId="0" borderId="0" xfId="52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0" fontId="38" fillId="0" borderId="18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38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170" fontId="49" fillId="0" borderId="11" xfId="0" applyNumberFormat="1" applyFont="1" applyBorder="1" applyAlignment="1">
      <alignment horizontal="center" vertical="center"/>
    </xf>
    <xf numFmtId="170" fontId="49" fillId="0" borderId="13" xfId="0" applyNumberFormat="1" applyFont="1" applyBorder="1" applyAlignment="1">
      <alignment horizontal="center" vertical="center"/>
    </xf>
    <xf numFmtId="170" fontId="49" fillId="0" borderId="12" xfId="0" applyNumberFormat="1" applyFont="1" applyBorder="1" applyAlignment="1">
      <alignment horizontal="center" vertical="center"/>
    </xf>
    <xf numFmtId="3" fontId="24" fillId="0" borderId="11" xfId="0" applyNumberFormat="1" applyFont="1" applyBorder="1" applyAlignment="1">
      <alignment horizontal="center" vertical="center"/>
    </xf>
    <xf numFmtId="3" fontId="24" fillId="0" borderId="13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49" fontId="49" fillId="0" borderId="19" xfId="0" applyNumberFormat="1" applyFont="1" applyBorder="1" applyAlignment="1">
      <alignment horizontal="center" vertical="center" wrapText="1"/>
    </xf>
    <xf numFmtId="49" fontId="49" fillId="0" borderId="20" xfId="0" applyNumberFormat="1" applyFont="1" applyBorder="1" applyAlignment="1">
      <alignment horizontal="center" vertical="center" wrapText="1"/>
    </xf>
    <xf numFmtId="49" fontId="49" fillId="0" borderId="14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view="pageBreakPreview" zoomScale="70" zoomScaleNormal="70" zoomScaleSheetLayoutView="70" workbookViewId="0">
      <selection activeCell="A9" sqref="A9:P9"/>
    </sheetView>
  </sheetViews>
  <sheetFormatPr defaultColWidth="9" defaultRowHeight="15.75"/>
  <cols>
    <col min="1" max="1" width="8.625" style="7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6" customWidth="1"/>
    <col min="8" max="8" width="16.75" style="86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41</v>
      </c>
    </row>
    <row r="2" spans="1:33" ht="18.75">
      <c r="P2" s="46" t="s">
        <v>39</v>
      </c>
    </row>
    <row r="3" spans="1:33" ht="18.75">
      <c r="P3" s="46" t="s">
        <v>40</v>
      </c>
    </row>
    <row r="4" spans="1:33" ht="45" customHeight="1">
      <c r="A4" s="118" t="s">
        <v>45</v>
      </c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2" customHeight="1">
      <c r="A5" s="119"/>
      <c r="B5" s="119"/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19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20" t="s">
        <v>149</v>
      </c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20"/>
      <c r="P6" s="120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21" t="s">
        <v>42</v>
      </c>
      <c r="B7" s="121"/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22" t="s">
        <v>189</v>
      </c>
      <c r="B8" s="122"/>
      <c r="C8" s="122"/>
      <c r="D8" s="122"/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122"/>
      <c r="P8" s="122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23.25" customHeight="1">
      <c r="A9" s="124" t="s">
        <v>174</v>
      </c>
      <c r="B9" s="124"/>
      <c r="C9" s="124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25" t="s">
        <v>188</v>
      </c>
      <c r="B10" s="125"/>
      <c r="C10" s="125"/>
      <c r="D10" s="125"/>
      <c r="E10" s="125"/>
      <c r="F10" s="125"/>
      <c r="G10" s="125"/>
      <c r="H10" s="125"/>
      <c r="I10" s="125"/>
      <c r="J10" s="125"/>
      <c r="K10" s="125"/>
      <c r="L10" s="125"/>
      <c r="M10" s="125"/>
      <c r="N10" s="125"/>
      <c r="O10" s="125"/>
      <c r="P10" s="125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27" t="s">
        <v>43</v>
      </c>
      <c r="B11" s="127"/>
      <c r="C11" s="127"/>
      <c r="D11" s="127"/>
      <c r="E11" s="127"/>
      <c r="F11" s="127"/>
      <c r="G11" s="127"/>
      <c r="H11" s="127"/>
      <c r="I11" s="127"/>
      <c r="J11" s="127"/>
      <c r="K11" s="127"/>
      <c r="L11" s="127"/>
      <c r="M11" s="127"/>
      <c r="N11" s="127"/>
      <c r="O11" s="127"/>
      <c r="P11" s="127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23" t="s">
        <v>44</v>
      </c>
      <c r="B12" s="123"/>
      <c r="C12" s="123"/>
      <c r="D12" s="123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26" t="s">
        <v>150</v>
      </c>
      <c r="B13" s="126"/>
      <c r="C13" s="126"/>
      <c r="D13" s="126"/>
      <c r="E13" s="126"/>
      <c r="F13" s="126"/>
      <c r="G13" s="126"/>
      <c r="H13" s="126"/>
      <c r="I13" s="126"/>
      <c r="J13" s="126"/>
      <c r="K13" s="126"/>
      <c r="L13" s="126"/>
      <c r="M13" s="126"/>
      <c r="N13" s="126"/>
      <c r="O13" s="126"/>
      <c r="P13" s="126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26" t="s">
        <v>166</v>
      </c>
      <c r="B14" s="126"/>
      <c r="C14" s="126"/>
      <c r="D14" s="126"/>
      <c r="E14" s="126"/>
      <c r="F14" s="126"/>
      <c r="G14" s="126"/>
      <c r="H14" s="126"/>
      <c r="I14" s="126"/>
      <c r="J14" s="126"/>
      <c r="K14" s="126"/>
      <c r="L14" s="126"/>
      <c r="M14" s="126"/>
      <c r="N14" s="126"/>
      <c r="O14" s="126"/>
      <c r="P14" s="126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23" t="s">
        <v>51</v>
      </c>
      <c r="B15" s="123"/>
      <c r="C15" s="123"/>
      <c r="D15" s="123"/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3"/>
      <c r="P15" s="123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17" t="s">
        <v>9</v>
      </c>
      <c r="B16" s="117"/>
      <c r="C16" s="117"/>
      <c r="D16" s="117"/>
      <c r="E16" s="117"/>
      <c r="F16" s="117"/>
      <c r="G16" s="117"/>
      <c r="H16" s="117"/>
      <c r="I16" s="117"/>
      <c r="J16" s="117"/>
      <c r="K16" s="117"/>
      <c r="L16" s="117"/>
      <c r="M16" s="117"/>
      <c r="N16" s="117"/>
      <c r="O16" s="117"/>
      <c r="P16" s="117"/>
    </row>
    <row r="17" spans="1:17" ht="15" customHeight="1">
      <c r="A17" s="116" t="s">
        <v>0</v>
      </c>
      <c r="B17" s="110" t="s">
        <v>2</v>
      </c>
      <c r="C17" s="112" t="s">
        <v>37</v>
      </c>
      <c r="D17" s="112"/>
      <c r="E17" s="112"/>
      <c r="F17" s="112"/>
      <c r="G17" s="112"/>
      <c r="H17" s="112"/>
      <c r="I17" s="112"/>
      <c r="J17" s="112" t="s">
        <v>38</v>
      </c>
      <c r="K17" s="112"/>
      <c r="L17" s="112"/>
      <c r="M17" s="112"/>
      <c r="N17" s="112"/>
      <c r="O17" s="112"/>
      <c r="P17" s="112"/>
      <c r="Q17" s="44"/>
    </row>
    <row r="18" spans="1:17" ht="41.25" customHeight="1">
      <c r="A18" s="116"/>
      <c r="B18" s="110"/>
      <c r="C18" s="113" t="s">
        <v>62</v>
      </c>
      <c r="D18" s="114"/>
      <c r="E18" s="114"/>
      <c r="F18" s="114"/>
      <c r="G18" s="114"/>
      <c r="H18" s="114"/>
      <c r="I18" s="115"/>
      <c r="J18" s="113" t="s">
        <v>62</v>
      </c>
      <c r="K18" s="114"/>
      <c r="L18" s="114"/>
      <c r="M18" s="114"/>
      <c r="N18" s="114"/>
      <c r="O18" s="114"/>
      <c r="P18" s="115"/>
      <c r="Q18" s="44"/>
    </row>
    <row r="19" spans="1:17" ht="33.75" customHeight="1">
      <c r="A19" s="116"/>
      <c r="B19" s="110"/>
      <c r="C19" s="110" t="s">
        <v>12</v>
      </c>
      <c r="D19" s="110"/>
      <c r="E19" s="110"/>
      <c r="F19" s="110"/>
      <c r="G19" s="110" t="s">
        <v>115</v>
      </c>
      <c r="H19" s="111"/>
      <c r="I19" s="111"/>
      <c r="J19" s="110" t="s">
        <v>12</v>
      </c>
      <c r="K19" s="110"/>
      <c r="L19" s="110"/>
      <c r="M19" s="110"/>
      <c r="N19" s="110" t="s">
        <v>115</v>
      </c>
      <c r="O19" s="111"/>
      <c r="P19" s="111"/>
    </row>
    <row r="20" spans="1:17" s="9" customFormat="1" ht="63">
      <c r="A20" s="116"/>
      <c r="B20" s="110"/>
      <c r="C20" s="88" t="s">
        <v>30</v>
      </c>
      <c r="D20" s="88" t="s">
        <v>8</v>
      </c>
      <c r="E20" s="88" t="s">
        <v>108</v>
      </c>
      <c r="F20" s="88" t="s">
        <v>10</v>
      </c>
      <c r="G20" s="88" t="s">
        <v>13</v>
      </c>
      <c r="H20" s="88" t="s">
        <v>46</v>
      </c>
      <c r="I20" s="13" t="s">
        <v>47</v>
      </c>
      <c r="J20" s="88" t="s">
        <v>30</v>
      </c>
      <c r="K20" s="88" t="s">
        <v>8</v>
      </c>
      <c r="L20" s="88" t="s">
        <v>108</v>
      </c>
      <c r="M20" s="88" t="s">
        <v>10</v>
      </c>
      <c r="N20" s="88" t="s">
        <v>13</v>
      </c>
      <c r="O20" s="88" t="s">
        <v>48</v>
      </c>
      <c r="P20" s="13" t="s">
        <v>47</v>
      </c>
      <c r="Q20" s="12"/>
    </row>
    <row r="21" spans="1:17" s="12" customFormat="1">
      <c r="A21" s="87">
        <v>1</v>
      </c>
      <c r="B21" s="88">
        <v>2</v>
      </c>
      <c r="C21" s="88">
        <v>3</v>
      </c>
      <c r="D21" s="88">
        <v>4</v>
      </c>
      <c r="E21" s="88">
        <v>5</v>
      </c>
      <c r="F21" s="88">
        <v>6</v>
      </c>
      <c r="G21" s="88">
        <v>7</v>
      </c>
      <c r="H21" s="88">
        <v>8</v>
      </c>
      <c r="I21" s="13">
        <v>9</v>
      </c>
      <c r="J21" s="88">
        <v>10</v>
      </c>
      <c r="K21" s="13">
        <v>11</v>
      </c>
      <c r="L21" s="88">
        <v>12</v>
      </c>
      <c r="M21" s="13">
        <v>13</v>
      </c>
      <c r="N21" s="88">
        <v>14</v>
      </c>
      <c r="O21" s="13">
        <v>15</v>
      </c>
      <c r="P21" s="88">
        <v>16</v>
      </c>
    </row>
    <row r="22" spans="1:17" s="9" customFormat="1" ht="47.25">
      <c r="A22" s="87">
        <v>1</v>
      </c>
      <c r="B22" s="14" t="s">
        <v>104</v>
      </c>
      <c r="C22" s="88" t="s">
        <v>129</v>
      </c>
      <c r="D22" s="88" t="s">
        <v>114</v>
      </c>
      <c r="E22" s="88" t="s">
        <v>114</v>
      </c>
      <c r="F22" s="88" t="s">
        <v>114</v>
      </c>
      <c r="G22" s="88" t="s">
        <v>114</v>
      </c>
      <c r="H22" s="88" t="s">
        <v>114</v>
      </c>
      <c r="I22" s="88" t="s">
        <v>114</v>
      </c>
      <c r="J22" s="88" t="s">
        <v>114</v>
      </c>
      <c r="K22" s="88" t="s">
        <v>114</v>
      </c>
      <c r="L22" s="88" t="s">
        <v>114</v>
      </c>
      <c r="M22" s="88" t="s">
        <v>114</v>
      </c>
      <c r="N22" s="88" t="s">
        <v>114</v>
      </c>
      <c r="O22" s="88" t="s">
        <v>114</v>
      </c>
      <c r="P22" s="88" t="s">
        <v>114</v>
      </c>
    </row>
    <row r="23" spans="1:17" s="9" customFormat="1" ht="63">
      <c r="A23" s="87" t="s">
        <v>87</v>
      </c>
      <c r="B23" s="15" t="s">
        <v>66</v>
      </c>
      <c r="C23" s="88"/>
      <c r="D23" s="88" t="s">
        <v>85</v>
      </c>
      <c r="E23" s="88"/>
      <c r="F23" s="88" t="s">
        <v>63</v>
      </c>
      <c r="G23" s="16"/>
      <c r="H23" s="10"/>
      <c r="I23" s="11"/>
      <c r="J23" s="88"/>
      <c r="K23" s="88" t="s">
        <v>27</v>
      </c>
      <c r="L23" s="88"/>
      <c r="M23" s="88" t="s">
        <v>63</v>
      </c>
      <c r="N23" s="16"/>
      <c r="O23" s="10"/>
      <c r="P23" s="11"/>
    </row>
    <row r="24" spans="1:17" s="9" customFormat="1" ht="63">
      <c r="A24" s="87" t="s">
        <v>88</v>
      </c>
      <c r="B24" s="15" t="s">
        <v>67</v>
      </c>
      <c r="C24" s="88"/>
      <c r="D24" s="88" t="s">
        <v>27</v>
      </c>
      <c r="E24" s="88"/>
      <c r="F24" s="88" t="s">
        <v>63</v>
      </c>
      <c r="G24" s="16"/>
      <c r="H24" s="10"/>
      <c r="I24" s="11"/>
      <c r="J24" s="88"/>
      <c r="K24" s="88" t="s">
        <v>27</v>
      </c>
      <c r="L24" s="88"/>
      <c r="M24" s="88" t="s">
        <v>63</v>
      </c>
      <c r="N24" s="16"/>
      <c r="O24" s="10"/>
      <c r="P24" s="11"/>
    </row>
    <row r="25" spans="1:17" s="9" customFormat="1" ht="15" customHeight="1">
      <c r="A25" s="75"/>
      <c r="B25" s="15" t="s">
        <v>1</v>
      </c>
      <c r="C25" s="88"/>
      <c r="D25" s="88"/>
      <c r="E25" s="88"/>
      <c r="F25" s="88"/>
      <c r="G25" s="16"/>
      <c r="H25" s="10"/>
      <c r="I25" s="11"/>
      <c r="J25" s="88"/>
      <c r="K25" s="88"/>
      <c r="L25" s="88"/>
      <c r="M25" s="88"/>
      <c r="N25" s="16"/>
      <c r="O25" s="10"/>
      <c r="P25" s="11"/>
    </row>
    <row r="26" spans="1:17" s="19" customFormat="1" ht="47.25">
      <c r="A26" s="76">
        <v>2</v>
      </c>
      <c r="B26" s="14" t="s">
        <v>28</v>
      </c>
      <c r="C26" s="88" t="s">
        <v>114</v>
      </c>
      <c r="D26" s="88" t="s">
        <v>114</v>
      </c>
      <c r="E26" s="88" t="s">
        <v>114</v>
      </c>
      <c r="F26" s="88" t="s">
        <v>114</v>
      </c>
      <c r="G26" s="88" t="s">
        <v>114</v>
      </c>
      <c r="H26" s="88" t="s">
        <v>114</v>
      </c>
      <c r="I26" s="88" t="s">
        <v>114</v>
      </c>
      <c r="J26" s="88" t="s">
        <v>114</v>
      </c>
      <c r="K26" s="88" t="s">
        <v>114</v>
      </c>
      <c r="L26" s="88" t="s">
        <v>114</v>
      </c>
      <c r="M26" s="88" t="s">
        <v>114</v>
      </c>
      <c r="N26" s="88" t="s">
        <v>114</v>
      </c>
      <c r="O26" s="88" t="s">
        <v>114</v>
      </c>
      <c r="P26" s="88" t="s">
        <v>114</v>
      </c>
    </row>
    <row r="27" spans="1:17" s="19" customFormat="1" ht="46.5" customHeight="1">
      <c r="A27" s="76" t="s">
        <v>89</v>
      </c>
      <c r="B27" s="15" t="s">
        <v>64</v>
      </c>
      <c r="C27" s="88"/>
      <c r="D27" s="92" t="s">
        <v>130</v>
      </c>
      <c r="E27" s="88"/>
      <c r="F27" s="88" t="s">
        <v>63</v>
      </c>
      <c r="G27" s="16"/>
      <c r="H27" s="21"/>
      <c r="I27" s="18"/>
      <c r="J27" s="88"/>
      <c r="K27" s="92" t="s">
        <v>130</v>
      </c>
      <c r="L27" s="88"/>
      <c r="M27" s="88" t="s">
        <v>63</v>
      </c>
      <c r="N27" s="16"/>
      <c r="O27" s="21"/>
      <c r="P27" s="18"/>
    </row>
    <row r="28" spans="1:17" s="19" customFormat="1" ht="49.5" customHeight="1">
      <c r="A28" s="76" t="s">
        <v>90</v>
      </c>
      <c r="B28" s="15" t="s">
        <v>65</v>
      </c>
      <c r="C28" s="88"/>
      <c r="D28" s="92" t="s">
        <v>130</v>
      </c>
      <c r="E28" s="88"/>
      <c r="F28" s="88" t="s">
        <v>63</v>
      </c>
      <c r="G28" s="16"/>
      <c r="H28" s="21"/>
      <c r="I28" s="18"/>
      <c r="J28" s="88"/>
      <c r="K28" s="92" t="s">
        <v>130</v>
      </c>
      <c r="L28" s="88"/>
      <c r="M28" s="88" t="s">
        <v>63</v>
      </c>
      <c r="N28" s="16"/>
      <c r="O28" s="21"/>
      <c r="P28" s="18"/>
    </row>
    <row r="29" spans="1:17" s="19" customFormat="1" ht="16.5" customHeight="1">
      <c r="A29" s="76"/>
      <c r="B29" s="15" t="s">
        <v>1</v>
      </c>
      <c r="C29" s="88"/>
      <c r="D29" s="92"/>
      <c r="E29" s="88"/>
      <c r="F29" s="88"/>
      <c r="G29" s="16"/>
      <c r="H29" s="21"/>
      <c r="I29" s="18"/>
      <c r="J29" s="88"/>
      <c r="K29" s="92"/>
      <c r="L29" s="88"/>
      <c r="M29" s="88"/>
      <c r="N29" s="16"/>
      <c r="O29" s="21"/>
      <c r="P29" s="18"/>
    </row>
    <row r="30" spans="1:17" s="19" customFormat="1" ht="47.25">
      <c r="A30" s="76" t="s">
        <v>91</v>
      </c>
      <c r="B30" s="15" t="s">
        <v>137</v>
      </c>
      <c r="C30" s="88" t="s">
        <v>114</v>
      </c>
      <c r="D30" s="88" t="s">
        <v>114</v>
      </c>
      <c r="E30" s="88" t="s">
        <v>114</v>
      </c>
      <c r="F30" s="88" t="s">
        <v>114</v>
      </c>
      <c r="G30" s="88" t="s">
        <v>114</v>
      </c>
      <c r="H30" s="88" t="s">
        <v>114</v>
      </c>
      <c r="I30" s="88" t="s">
        <v>114</v>
      </c>
      <c r="J30" s="88" t="s">
        <v>114</v>
      </c>
      <c r="K30" s="88" t="s">
        <v>114</v>
      </c>
      <c r="L30" s="88" t="s">
        <v>114</v>
      </c>
      <c r="M30" s="88" t="s">
        <v>114</v>
      </c>
      <c r="N30" s="88" t="s">
        <v>114</v>
      </c>
      <c r="O30" s="88" t="s">
        <v>114</v>
      </c>
      <c r="P30" s="88" t="s">
        <v>114</v>
      </c>
    </row>
    <row r="31" spans="1:17" s="19" customFormat="1" ht="31.5">
      <c r="A31" s="76" t="s">
        <v>93</v>
      </c>
      <c r="B31" s="15" t="s">
        <v>68</v>
      </c>
      <c r="C31" s="88"/>
      <c r="D31" s="88" t="s">
        <v>32</v>
      </c>
      <c r="E31" s="88"/>
      <c r="F31" s="88" t="s">
        <v>20</v>
      </c>
      <c r="G31" s="17"/>
      <c r="H31" s="21"/>
      <c r="I31" s="18"/>
      <c r="J31" s="88"/>
      <c r="K31" s="88" t="s">
        <v>32</v>
      </c>
      <c r="L31" s="88"/>
      <c r="M31" s="88" t="s">
        <v>20</v>
      </c>
      <c r="N31" s="17"/>
      <c r="O31" s="21"/>
      <c r="P31" s="18"/>
    </row>
    <row r="32" spans="1:17" s="19" customFormat="1" ht="31.5">
      <c r="A32" s="76" t="s">
        <v>94</v>
      </c>
      <c r="B32" s="15" t="s">
        <v>69</v>
      </c>
      <c r="C32" s="88"/>
      <c r="D32" s="88" t="s">
        <v>32</v>
      </c>
      <c r="E32" s="88"/>
      <c r="F32" s="88" t="s">
        <v>20</v>
      </c>
      <c r="G32" s="17"/>
      <c r="H32" s="21"/>
      <c r="I32" s="18"/>
      <c r="J32" s="88"/>
      <c r="K32" s="88" t="s">
        <v>32</v>
      </c>
      <c r="L32" s="88"/>
      <c r="M32" s="88" t="s">
        <v>20</v>
      </c>
      <c r="N32" s="17"/>
      <c r="O32" s="21"/>
      <c r="P32" s="18"/>
    </row>
    <row r="33" spans="1:16" s="19" customFormat="1" ht="14.25" customHeight="1">
      <c r="A33" s="76"/>
      <c r="B33" s="15" t="s">
        <v>1</v>
      </c>
      <c r="C33" s="88"/>
      <c r="D33" s="88"/>
      <c r="E33" s="88"/>
      <c r="F33" s="88"/>
      <c r="G33" s="17"/>
      <c r="H33" s="21"/>
      <c r="I33" s="18"/>
      <c r="J33" s="88"/>
      <c r="K33" s="88"/>
      <c r="L33" s="88"/>
      <c r="M33" s="88"/>
      <c r="N33" s="17"/>
      <c r="O33" s="21"/>
      <c r="P33" s="18"/>
    </row>
    <row r="34" spans="1:16" s="19" customFormat="1" ht="33" customHeight="1">
      <c r="A34" s="76" t="s">
        <v>92</v>
      </c>
      <c r="B34" s="15" t="s">
        <v>138</v>
      </c>
      <c r="C34" s="88" t="s">
        <v>114</v>
      </c>
      <c r="D34" s="88" t="s">
        <v>114</v>
      </c>
      <c r="E34" s="88" t="s">
        <v>114</v>
      </c>
      <c r="F34" s="88" t="s">
        <v>114</v>
      </c>
      <c r="G34" s="88" t="s">
        <v>114</v>
      </c>
      <c r="H34" s="88" t="s">
        <v>114</v>
      </c>
      <c r="I34" s="88" t="s">
        <v>114</v>
      </c>
      <c r="J34" s="88" t="s">
        <v>114</v>
      </c>
      <c r="K34" s="88" t="s">
        <v>114</v>
      </c>
      <c r="L34" s="88" t="s">
        <v>114</v>
      </c>
      <c r="M34" s="88" t="s">
        <v>114</v>
      </c>
      <c r="N34" s="88" t="s">
        <v>114</v>
      </c>
      <c r="O34" s="88" t="s">
        <v>114</v>
      </c>
      <c r="P34" s="88" t="s">
        <v>114</v>
      </c>
    </row>
    <row r="35" spans="1:16" s="19" customFormat="1" ht="34.5" customHeight="1">
      <c r="A35" s="76" t="s">
        <v>95</v>
      </c>
      <c r="B35" s="15" t="s">
        <v>70</v>
      </c>
      <c r="C35" s="20"/>
      <c r="D35" s="88" t="s">
        <v>131</v>
      </c>
      <c r="E35" s="21"/>
      <c r="F35" s="88" t="s">
        <v>11</v>
      </c>
      <c r="G35" s="17"/>
      <c r="H35" s="21"/>
      <c r="I35" s="18"/>
      <c r="J35" s="20"/>
      <c r="K35" s="88" t="s">
        <v>131</v>
      </c>
      <c r="L35" s="21"/>
      <c r="M35" s="88" t="s">
        <v>11</v>
      </c>
      <c r="N35" s="17"/>
      <c r="O35" s="21"/>
      <c r="P35" s="18"/>
    </row>
    <row r="36" spans="1:16" s="19" customFormat="1" ht="41.25" customHeight="1">
      <c r="A36" s="76" t="s">
        <v>96</v>
      </c>
      <c r="B36" s="15" t="s">
        <v>71</v>
      </c>
      <c r="C36" s="20"/>
      <c r="D36" s="88" t="s">
        <v>131</v>
      </c>
      <c r="E36" s="21"/>
      <c r="F36" s="88" t="s">
        <v>11</v>
      </c>
      <c r="G36" s="17"/>
      <c r="H36" s="21"/>
      <c r="I36" s="18"/>
      <c r="J36" s="20"/>
      <c r="K36" s="88" t="s">
        <v>131</v>
      </c>
      <c r="L36" s="21"/>
      <c r="M36" s="88" t="s">
        <v>11</v>
      </c>
      <c r="N36" s="17"/>
      <c r="O36" s="21"/>
      <c r="P36" s="18"/>
    </row>
    <row r="37" spans="1:16" s="19" customFormat="1">
      <c r="A37" s="76"/>
      <c r="B37" s="15" t="s">
        <v>1</v>
      </c>
      <c r="C37" s="20"/>
      <c r="D37" s="88"/>
      <c r="E37" s="21"/>
      <c r="F37" s="88"/>
      <c r="G37" s="17"/>
      <c r="H37" s="21"/>
      <c r="I37" s="18"/>
      <c r="J37" s="20"/>
      <c r="K37" s="88"/>
      <c r="L37" s="21"/>
      <c r="M37" s="88"/>
      <c r="N37" s="17"/>
      <c r="O37" s="21"/>
      <c r="P37" s="18"/>
    </row>
    <row r="38" spans="1:16" s="19" customFormat="1" ht="47.25">
      <c r="A38" s="76">
        <v>4</v>
      </c>
      <c r="B38" s="15" t="s">
        <v>4</v>
      </c>
      <c r="C38" s="88"/>
      <c r="D38" s="88" t="s">
        <v>73</v>
      </c>
      <c r="E38" s="22" t="s">
        <v>97</v>
      </c>
      <c r="F38" s="22" t="s">
        <v>31</v>
      </c>
      <c r="G38" s="17"/>
      <c r="H38" s="21"/>
      <c r="I38" s="18"/>
      <c r="J38" s="88"/>
      <c r="K38" s="88" t="s">
        <v>73</v>
      </c>
      <c r="L38" s="22" t="s">
        <v>97</v>
      </c>
      <c r="M38" s="22" t="s">
        <v>31</v>
      </c>
      <c r="N38" s="17"/>
      <c r="O38" s="21"/>
      <c r="P38" s="18"/>
    </row>
    <row r="39" spans="1:16" s="19" customFormat="1" ht="47.25">
      <c r="A39" s="76">
        <v>5</v>
      </c>
      <c r="B39" s="15" t="s">
        <v>84</v>
      </c>
      <c r="C39" s="88"/>
      <c r="D39" s="88" t="s">
        <v>114</v>
      </c>
      <c r="E39" s="22" t="s">
        <v>98</v>
      </c>
      <c r="F39" s="22" t="s">
        <v>31</v>
      </c>
      <c r="G39" s="17"/>
      <c r="H39" s="3" t="s">
        <v>114</v>
      </c>
      <c r="I39" s="3" t="s">
        <v>114</v>
      </c>
      <c r="J39" s="88"/>
      <c r="K39" s="88" t="s">
        <v>114</v>
      </c>
      <c r="L39" s="22" t="s">
        <v>98</v>
      </c>
      <c r="M39" s="22" t="s">
        <v>31</v>
      </c>
      <c r="N39" s="17"/>
      <c r="O39" s="3" t="s">
        <v>114</v>
      </c>
      <c r="P39" s="3" t="s">
        <v>114</v>
      </c>
    </row>
    <row r="40" spans="1:16" s="19" customFormat="1" ht="63">
      <c r="A40" s="76" t="s">
        <v>99</v>
      </c>
      <c r="B40" s="15" t="s">
        <v>66</v>
      </c>
      <c r="C40" s="88"/>
      <c r="D40" s="88" t="s">
        <v>114</v>
      </c>
      <c r="E40" s="22"/>
      <c r="F40" s="22" t="s">
        <v>31</v>
      </c>
      <c r="G40" s="17"/>
      <c r="H40" s="3" t="s">
        <v>114</v>
      </c>
      <c r="I40" s="3" t="s">
        <v>114</v>
      </c>
      <c r="J40" s="88"/>
      <c r="K40" s="88" t="s">
        <v>114</v>
      </c>
      <c r="L40" s="22"/>
      <c r="M40" s="22" t="s">
        <v>31</v>
      </c>
      <c r="N40" s="17"/>
      <c r="O40" s="3" t="s">
        <v>114</v>
      </c>
      <c r="P40" s="3" t="s">
        <v>114</v>
      </c>
    </row>
    <row r="41" spans="1:16" s="19" customFormat="1" ht="63">
      <c r="A41" s="76" t="s">
        <v>100</v>
      </c>
      <c r="B41" s="15" t="s">
        <v>67</v>
      </c>
      <c r="C41" s="88"/>
      <c r="D41" s="88" t="s">
        <v>114</v>
      </c>
      <c r="E41" s="22"/>
      <c r="F41" s="22" t="s">
        <v>31</v>
      </c>
      <c r="G41" s="17"/>
      <c r="H41" s="3" t="s">
        <v>114</v>
      </c>
      <c r="I41" s="3" t="s">
        <v>114</v>
      </c>
      <c r="J41" s="88"/>
      <c r="K41" s="88" t="s">
        <v>114</v>
      </c>
      <c r="L41" s="22"/>
      <c r="M41" s="22" t="s">
        <v>31</v>
      </c>
      <c r="N41" s="17"/>
      <c r="O41" s="3" t="s">
        <v>114</v>
      </c>
      <c r="P41" s="3" t="s">
        <v>114</v>
      </c>
    </row>
    <row r="42" spans="1:16" s="19" customFormat="1" ht="18.75">
      <c r="A42" s="76" t="s">
        <v>1</v>
      </c>
      <c r="B42" s="15" t="s">
        <v>1</v>
      </c>
      <c r="C42" s="88"/>
      <c r="D42" s="88" t="s">
        <v>114</v>
      </c>
      <c r="E42" s="22"/>
      <c r="F42" s="22" t="s">
        <v>31</v>
      </c>
      <c r="G42" s="17"/>
      <c r="H42" s="3" t="s">
        <v>114</v>
      </c>
      <c r="I42" s="3" t="s">
        <v>114</v>
      </c>
      <c r="J42" s="88"/>
      <c r="K42" s="88" t="s">
        <v>114</v>
      </c>
      <c r="L42" s="22"/>
      <c r="M42" s="22" t="s">
        <v>31</v>
      </c>
      <c r="N42" s="17"/>
      <c r="O42" s="3" t="s">
        <v>114</v>
      </c>
      <c r="P42" s="3" t="s">
        <v>114</v>
      </c>
    </row>
    <row r="43" spans="1:16" s="19" customFormat="1" ht="18.75">
      <c r="A43" s="76" t="s">
        <v>101</v>
      </c>
      <c r="B43" s="15" t="s">
        <v>64</v>
      </c>
      <c r="C43" s="88"/>
      <c r="D43" s="88" t="s">
        <v>114</v>
      </c>
      <c r="E43" s="22"/>
      <c r="F43" s="22" t="s">
        <v>31</v>
      </c>
      <c r="G43" s="17"/>
      <c r="H43" s="3" t="s">
        <v>114</v>
      </c>
      <c r="I43" s="3" t="s">
        <v>114</v>
      </c>
      <c r="J43" s="88"/>
      <c r="K43" s="88" t="s">
        <v>114</v>
      </c>
      <c r="L43" s="22"/>
      <c r="M43" s="22" t="s">
        <v>31</v>
      </c>
      <c r="N43" s="17"/>
      <c r="O43" s="3" t="s">
        <v>114</v>
      </c>
      <c r="P43" s="3" t="s">
        <v>114</v>
      </c>
    </row>
    <row r="44" spans="1:16" s="19" customFormat="1" ht="18.75">
      <c r="A44" s="76" t="s">
        <v>101</v>
      </c>
      <c r="B44" s="15" t="s">
        <v>65</v>
      </c>
      <c r="C44" s="88"/>
      <c r="D44" s="88" t="s">
        <v>114</v>
      </c>
      <c r="E44" s="22"/>
      <c r="F44" s="22" t="s">
        <v>31</v>
      </c>
      <c r="G44" s="17"/>
      <c r="H44" s="3" t="s">
        <v>114</v>
      </c>
      <c r="I44" s="3" t="s">
        <v>114</v>
      </c>
      <c r="J44" s="88"/>
      <c r="K44" s="88" t="s">
        <v>114</v>
      </c>
      <c r="L44" s="22"/>
      <c r="M44" s="22" t="s">
        <v>31</v>
      </c>
      <c r="N44" s="17"/>
      <c r="O44" s="3" t="s">
        <v>114</v>
      </c>
      <c r="P44" s="3" t="s">
        <v>114</v>
      </c>
    </row>
    <row r="45" spans="1:16" s="19" customFormat="1" ht="18.75">
      <c r="A45" s="76"/>
      <c r="B45" s="15" t="s">
        <v>1</v>
      </c>
      <c r="C45" s="88"/>
      <c r="D45" s="88" t="s">
        <v>114</v>
      </c>
      <c r="E45" s="22"/>
      <c r="F45" s="22" t="s">
        <v>31</v>
      </c>
      <c r="G45" s="17"/>
      <c r="H45" s="3" t="s">
        <v>114</v>
      </c>
      <c r="I45" s="3" t="s">
        <v>114</v>
      </c>
      <c r="J45" s="88"/>
      <c r="K45" s="88" t="s">
        <v>114</v>
      </c>
      <c r="L45" s="22"/>
      <c r="M45" s="22" t="s">
        <v>31</v>
      </c>
      <c r="N45" s="17"/>
      <c r="O45" s="3" t="s">
        <v>114</v>
      </c>
      <c r="P45" s="3" t="s">
        <v>114</v>
      </c>
    </row>
    <row r="46" spans="1:16" s="19" customFormat="1" ht="18.75">
      <c r="A46" s="76" t="s">
        <v>101</v>
      </c>
      <c r="B46" s="15" t="s">
        <v>68</v>
      </c>
      <c r="C46" s="88"/>
      <c r="D46" s="88" t="s">
        <v>114</v>
      </c>
      <c r="E46" s="22"/>
      <c r="F46" s="22" t="s">
        <v>31</v>
      </c>
      <c r="G46" s="17"/>
      <c r="H46" s="3" t="s">
        <v>114</v>
      </c>
      <c r="I46" s="3" t="s">
        <v>114</v>
      </c>
      <c r="J46" s="88"/>
      <c r="K46" s="88" t="s">
        <v>114</v>
      </c>
      <c r="L46" s="22"/>
      <c r="M46" s="22" t="s">
        <v>31</v>
      </c>
      <c r="N46" s="17"/>
      <c r="O46" s="3" t="s">
        <v>114</v>
      </c>
      <c r="P46" s="3" t="s">
        <v>114</v>
      </c>
    </row>
    <row r="47" spans="1:16" s="19" customFormat="1" ht="18.75">
      <c r="A47" s="76" t="s">
        <v>101</v>
      </c>
      <c r="B47" s="15" t="s">
        <v>69</v>
      </c>
      <c r="C47" s="88"/>
      <c r="D47" s="88" t="s">
        <v>114</v>
      </c>
      <c r="E47" s="22"/>
      <c r="F47" s="22" t="s">
        <v>31</v>
      </c>
      <c r="G47" s="17"/>
      <c r="H47" s="3" t="s">
        <v>114</v>
      </c>
      <c r="I47" s="3" t="s">
        <v>114</v>
      </c>
      <c r="J47" s="88"/>
      <c r="K47" s="88" t="s">
        <v>114</v>
      </c>
      <c r="L47" s="22"/>
      <c r="M47" s="22" t="s">
        <v>31</v>
      </c>
      <c r="N47" s="17"/>
      <c r="O47" s="3" t="s">
        <v>114</v>
      </c>
      <c r="P47" s="3" t="s">
        <v>114</v>
      </c>
    </row>
    <row r="48" spans="1:16" s="19" customFormat="1" ht="18.75">
      <c r="A48" s="76"/>
      <c r="B48" s="15" t="s">
        <v>1</v>
      </c>
      <c r="C48" s="88"/>
      <c r="D48" s="88" t="s">
        <v>114</v>
      </c>
      <c r="E48" s="22"/>
      <c r="F48" s="22" t="s">
        <v>31</v>
      </c>
      <c r="G48" s="17"/>
      <c r="H48" s="3" t="s">
        <v>114</v>
      </c>
      <c r="I48" s="3" t="s">
        <v>114</v>
      </c>
      <c r="J48" s="88"/>
      <c r="K48" s="88" t="s">
        <v>114</v>
      </c>
      <c r="L48" s="22"/>
      <c r="M48" s="22" t="s">
        <v>31</v>
      </c>
      <c r="N48" s="17"/>
      <c r="O48" s="3" t="s">
        <v>114</v>
      </c>
      <c r="P48" s="3" t="s">
        <v>114</v>
      </c>
    </row>
    <row r="49" spans="1:16" s="19" customFormat="1" ht="99" customHeight="1">
      <c r="A49" s="76" t="s">
        <v>101</v>
      </c>
      <c r="B49" s="15" t="s">
        <v>105</v>
      </c>
      <c r="C49" s="88"/>
      <c r="D49" s="88" t="s">
        <v>103</v>
      </c>
      <c r="E49" s="22"/>
      <c r="F49" s="22" t="s">
        <v>31</v>
      </c>
      <c r="G49" s="17"/>
      <c r="H49" s="3" t="s">
        <v>114</v>
      </c>
      <c r="I49" s="3" t="s">
        <v>114</v>
      </c>
      <c r="J49" s="88"/>
      <c r="K49" s="88" t="s">
        <v>103</v>
      </c>
      <c r="L49" s="22"/>
      <c r="M49" s="22" t="s">
        <v>31</v>
      </c>
      <c r="N49" s="17"/>
      <c r="O49" s="3" t="s">
        <v>114</v>
      </c>
      <c r="P49" s="3" t="s">
        <v>114</v>
      </c>
    </row>
    <row r="50" spans="1:16" s="19" customFormat="1" ht="31.5">
      <c r="A50" s="76" t="s">
        <v>101</v>
      </c>
      <c r="B50" s="15" t="s">
        <v>86</v>
      </c>
      <c r="C50" s="88"/>
      <c r="D50" s="88" t="s">
        <v>102</v>
      </c>
      <c r="E50" s="22"/>
      <c r="F50" s="22" t="s">
        <v>31</v>
      </c>
      <c r="G50" s="17"/>
      <c r="H50" s="3" t="s">
        <v>114</v>
      </c>
      <c r="I50" s="3" t="s">
        <v>114</v>
      </c>
      <c r="J50" s="88"/>
      <c r="K50" s="88" t="s">
        <v>102</v>
      </c>
      <c r="L50" s="22"/>
      <c r="M50" s="22" t="s">
        <v>31</v>
      </c>
      <c r="N50" s="17"/>
      <c r="O50" s="3" t="s">
        <v>114</v>
      </c>
      <c r="P50" s="3" t="s">
        <v>114</v>
      </c>
    </row>
    <row r="51" spans="1:16" s="19" customFormat="1">
      <c r="A51" s="76">
        <v>6</v>
      </c>
      <c r="B51" s="15" t="s">
        <v>5</v>
      </c>
      <c r="C51" s="88"/>
      <c r="D51" s="88" t="s">
        <v>22</v>
      </c>
      <c r="E51" s="88">
        <v>1</v>
      </c>
      <c r="F51" s="88" t="s">
        <v>20</v>
      </c>
      <c r="G51" s="17"/>
      <c r="H51" s="21"/>
      <c r="I51" s="18"/>
      <c r="J51" s="88"/>
      <c r="K51" s="88" t="s">
        <v>22</v>
      </c>
      <c r="L51" s="88">
        <v>1</v>
      </c>
      <c r="M51" s="88" t="s">
        <v>20</v>
      </c>
      <c r="N51" s="17"/>
      <c r="O51" s="21"/>
      <c r="P51" s="18"/>
    </row>
    <row r="52" spans="1:16" s="19" customFormat="1">
      <c r="A52" s="76">
        <v>7</v>
      </c>
      <c r="B52" s="15" t="s">
        <v>6</v>
      </c>
      <c r="C52" s="88"/>
      <c r="D52" s="88" t="s">
        <v>17</v>
      </c>
      <c r="E52" s="88">
        <v>1</v>
      </c>
      <c r="F52" s="88" t="s">
        <v>20</v>
      </c>
      <c r="G52" s="17"/>
      <c r="H52" s="21"/>
      <c r="I52" s="18"/>
      <c r="J52" s="88"/>
      <c r="K52" s="88" t="s">
        <v>17</v>
      </c>
      <c r="L52" s="88">
        <v>1</v>
      </c>
      <c r="M52" s="88" t="s">
        <v>20</v>
      </c>
      <c r="N52" s="17"/>
      <c r="O52" s="21"/>
      <c r="P52" s="18"/>
    </row>
    <row r="53" spans="1:16" s="19" customFormat="1" ht="45.75" customHeight="1">
      <c r="A53" s="76"/>
      <c r="B53" s="55" t="s">
        <v>72</v>
      </c>
      <c r="C53" s="89" t="s">
        <v>114</v>
      </c>
      <c r="D53" s="89" t="s">
        <v>114</v>
      </c>
      <c r="E53" s="89" t="s">
        <v>114</v>
      </c>
      <c r="F53" s="89" t="s">
        <v>114</v>
      </c>
      <c r="G53" s="89" t="s">
        <v>114</v>
      </c>
      <c r="H53" s="89" t="s">
        <v>114</v>
      </c>
      <c r="I53" s="89"/>
      <c r="J53" s="89" t="s">
        <v>114</v>
      </c>
      <c r="K53" s="89" t="s">
        <v>114</v>
      </c>
      <c r="L53" s="89" t="s">
        <v>114</v>
      </c>
      <c r="M53" s="89" t="s">
        <v>114</v>
      </c>
      <c r="N53" s="89" t="s">
        <v>114</v>
      </c>
      <c r="O53" s="89" t="s">
        <v>114</v>
      </c>
      <c r="P53" s="89"/>
    </row>
    <row r="54" spans="1:16" s="57" customFormat="1" ht="18.75" customHeight="1">
      <c r="A54" s="132"/>
      <c r="B54" s="132"/>
      <c r="C54" s="132"/>
      <c r="D54" s="132"/>
      <c r="E54" s="132"/>
      <c r="F54" s="132"/>
      <c r="G54" s="132"/>
      <c r="H54" s="90"/>
      <c r="I54" s="37"/>
    </row>
    <row r="55" spans="1:16" s="57" customFormat="1" ht="41.25" customHeight="1">
      <c r="A55" s="132"/>
      <c r="B55" s="132"/>
      <c r="C55" s="132"/>
      <c r="D55" s="132"/>
      <c r="E55" s="132"/>
      <c r="F55" s="132"/>
      <c r="G55" s="132"/>
      <c r="H55" s="90"/>
      <c r="I55" s="37"/>
    </row>
    <row r="56" spans="1:16" s="57" customFormat="1" ht="38.25" customHeight="1">
      <c r="A56" s="132"/>
      <c r="B56" s="132"/>
      <c r="C56" s="132"/>
      <c r="D56" s="132"/>
      <c r="E56" s="132"/>
      <c r="F56" s="132"/>
      <c r="G56" s="132"/>
      <c r="H56" s="93"/>
      <c r="I56" s="37"/>
    </row>
    <row r="57" spans="1:16" s="57" customFormat="1" ht="18.75" customHeight="1">
      <c r="A57" s="133"/>
      <c r="B57" s="133"/>
      <c r="C57" s="133"/>
      <c r="D57" s="133"/>
      <c r="E57" s="133"/>
      <c r="F57" s="133"/>
      <c r="G57" s="133"/>
      <c r="H57" s="90"/>
      <c r="I57" s="37"/>
    </row>
    <row r="58" spans="1:16" s="57" customFormat="1" ht="217.5" customHeight="1">
      <c r="A58" s="128"/>
      <c r="B58" s="131"/>
      <c r="C58" s="131"/>
      <c r="D58" s="131"/>
      <c r="E58" s="131"/>
      <c r="F58" s="131"/>
      <c r="G58" s="131"/>
      <c r="H58" s="90"/>
      <c r="I58" s="37"/>
    </row>
    <row r="59" spans="1:16" ht="53.25" customHeight="1">
      <c r="A59" s="128"/>
      <c r="B59" s="129"/>
      <c r="C59" s="129"/>
      <c r="D59" s="129"/>
      <c r="E59" s="129"/>
      <c r="F59" s="129"/>
      <c r="G59" s="129"/>
    </row>
    <row r="60" spans="1:16">
      <c r="A60" s="130"/>
      <c r="B60" s="130"/>
      <c r="C60" s="130"/>
      <c r="D60" s="130"/>
      <c r="E60" s="130"/>
      <c r="F60" s="130"/>
      <c r="G60" s="130"/>
    </row>
    <row r="61" spans="1:16">
      <c r="B61" s="93"/>
    </row>
    <row r="65" spans="2:2">
      <c r="B65" s="93"/>
    </row>
  </sheetData>
  <mergeCells count="30">
    <mergeCell ref="A59:G59"/>
    <mergeCell ref="A60:G60"/>
    <mergeCell ref="A58:G58"/>
    <mergeCell ref="A54:G54"/>
    <mergeCell ref="A55:G55"/>
    <mergeCell ref="A56:G56"/>
    <mergeCell ref="A57:G57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17:A20"/>
    <mergeCell ref="C19:F19"/>
    <mergeCell ref="C17:I17"/>
    <mergeCell ref="B17:B20"/>
    <mergeCell ref="C18:I18"/>
    <mergeCell ref="J19:M19"/>
    <mergeCell ref="N19:P19"/>
    <mergeCell ref="J17:P17"/>
    <mergeCell ref="J18:P18"/>
    <mergeCell ref="G19:I19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view="pageBreakPreview" zoomScale="60" zoomScaleNormal="70" workbookViewId="0">
      <selection activeCell="K30" sqref="K30"/>
    </sheetView>
  </sheetViews>
  <sheetFormatPr defaultColWidth="9" defaultRowHeight="15.75"/>
  <cols>
    <col min="1" max="1" width="11" style="7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6" customWidth="1"/>
    <col min="8" max="8" width="16.75" style="86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7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17" t="s">
        <v>15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</row>
    <row r="3" spans="1:16" s="19" customFormat="1">
      <c r="A3" s="116" t="s">
        <v>0</v>
      </c>
      <c r="B3" s="110" t="s">
        <v>2</v>
      </c>
      <c r="C3" s="112" t="s">
        <v>37</v>
      </c>
      <c r="D3" s="112"/>
      <c r="E3" s="112"/>
      <c r="F3" s="112"/>
      <c r="G3" s="112"/>
      <c r="H3" s="112"/>
      <c r="I3" s="112"/>
      <c r="J3" s="112" t="s">
        <v>38</v>
      </c>
      <c r="K3" s="112"/>
      <c r="L3" s="112"/>
      <c r="M3" s="112"/>
      <c r="N3" s="112"/>
      <c r="O3" s="112"/>
      <c r="P3" s="112"/>
    </row>
    <row r="4" spans="1:16" s="19" customFormat="1" ht="47.25" customHeight="1">
      <c r="A4" s="116"/>
      <c r="B4" s="110"/>
      <c r="C4" s="110" t="s">
        <v>62</v>
      </c>
      <c r="D4" s="110"/>
      <c r="E4" s="110"/>
      <c r="F4" s="110"/>
      <c r="G4" s="110"/>
      <c r="H4" s="110"/>
      <c r="I4" s="110"/>
      <c r="J4" s="110" t="s">
        <v>62</v>
      </c>
      <c r="K4" s="110"/>
      <c r="L4" s="110"/>
      <c r="M4" s="110"/>
      <c r="N4" s="110"/>
      <c r="O4" s="110"/>
      <c r="P4" s="110"/>
    </row>
    <row r="5" spans="1:16" ht="33.75" customHeight="1">
      <c r="A5" s="116"/>
      <c r="B5" s="110"/>
      <c r="C5" s="110" t="s">
        <v>12</v>
      </c>
      <c r="D5" s="110"/>
      <c r="E5" s="110"/>
      <c r="F5" s="110"/>
      <c r="G5" s="110" t="s">
        <v>115</v>
      </c>
      <c r="H5" s="111"/>
      <c r="I5" s="111"/>
      <c r="J5" s="110" t="s">
        <v>12</v>
      </c>
      <c r="K5" s="110"/>
      <c r="L5" s="110"/>
      <c r="M5" s="110"/>
      <c r="N5" s="110" t="s">
        <v>115</v>
      </c>
      <c r="O5" s="111"/>
      <c r="P5" s="111"/>
    </row>
    <row r="6" spans="1:16" s="9" customFormat="1" ht="63">
      <c r="A6" s="116"/>
      <c r="B6" s="110"/>
      <c r="C6" s="88" t="s">
        <v>30</v>
      </c>
      <c r="D6" s="88" t="s">
        <v>8</v>
      </c>
      <c r="E6" s="88" t="s">
        <v>108</v>
      </c>
      <c r="F6" s="88" t="s">
        <v>10</v>
      </c>
      <c r="G6" s="88" t="s">
        <v>13</v>
      </c>
      <c r="H6" s="88" t="s">
        <v>46</v>
      </c>
      <c r="I6" s="13" t="s">
        <v>47</v>
      </c>
      <c r="J6" s="88" t="s">
        <v>30</v>
      </c>
      <c r="K6" s="88" t="s">
        <v>8</v>
      </c>
      <c r="L6" s="88" t="s">
        <v>108</v>
      </c>
      <c r="M6" s="88" t="s">
        <v>10</v>
      </c>
      <c r="N6" s="88" t="s">
        <v>13</v>
      </c>
      <c r="O6" s="88" t="s">
        <v>48</v>
      </c>
      <c r="P6" s="13" t="s">
        <v>47</v>
      </c>
    </row>
    <row r="7" spans="1:16" s="12" customFormat="1">
      <c r="A7" s="87">
        <v>1</v>
      </c>
      <c r="B7" s="88">
        <v>2</v>
      </c>
      <c r="C7" s="88">
        <v>3</v>
      </c>
      <c r="D7" s="88">
        <v>4</v>
      </c>
      <c r="E7" s="88">
        <v>5</v>
      </c>
      <c r="F7" s="88">
        <v>6</v>
      </c>
      <c r="G7" s="88">
        <v>7</v>
      </c>
      <c r="H7" s="88">
        <v>8</v>
      </c>
      <c r="I7" s="13">
        <v>9</v>
      </c>
      <c r="J7" s="88">
        <v>10</v>
      </c>
      <c r="K7" s="13">
        <v>11</v>
      </c>
      <c r="L7" s="88">
        <v>12</v>
      </c>
      <c r="M7" s="13">
        <v>13</v>
      </c>
      <c r="N7" s="88">
        <v>14</v>
      </c>
      <c r="O7" s="13">
        <v>15</v>
      </c>
      <c r="P7" s="88">
        <v>16</v>
      </c>
    </row>
    <row r="8" spans="1:16" s="19" customFormat="1" ht="31.5">
      <c r="A8" s="87">
        <v>1</v>
      </c>
      <c r="B8" s="14" t="s">
        <v>33</v>
      </c>
      <c r="C8" s="88" t="s">
        <v>114</v>
      </c>
      <c r="D8" s="88" t="s">
        <v>114</v>
      </c>
      <c r="E8" s="88" t="s">
        <v>114</v>
      </c>
      <c r="F8" s="88" t="s">
        <v>114</v>
      </c>
      <c r="G8" s="88" t="s">
        <v>114</v>
      </c>
      <c r="H8" s="88" t="s">
        <v>114</v>
      </c>
      <c r="I8" s="88" t="s">
        <v>114</v>
      </c>
      <c r="J8" s="88" t="s">
        <v>114</v>
      </c>
      <c r="K8" s="88" t="s">
        <v>114</v>
      </c>
      <c r="L8" s="88" t="s">
        <v>114</v>
      </c>
      <c r="M8" s="88" t="s">
        <v>114</v>
      </c>
      <c r="N8" s="88" t="s">
        <v>114</v>
      </c>
      <c r="O8" s="88" t="s">
        <v>114</v>
      </c>
      <c r="P8" s="88" t="s">
        <v>114</v>
      </c>
    </row>
    <row r="9" spans="1:16" s="19" customFormat="1" ht="63">
      <c r="A9" s="87" t="s">
        <v>87</v>
      </c>
      <c r="B9" s="15" t="s">
        <v>66</v>
      </c>
      <c r="C9" s="88"/>
      <c r="D9" s="88" t="s">
        <v>27</v>
      </c>
      <c r="E9" s="88"/>
      <c r="F9" s="88" t="s">
        <v>63</v>
      </c>
      <c r="G9" s="16"/>
      <c r="H9" s="21"/>
      <c r="I9" s="11"/>
      <c r="J9" s="102"/>
      <c r="K9" s="102" t="s">
        <v>167</v>
      </c>
      <c r="L9" s="102"/>
      <c r="M9" s="102" t="s">
        <v>168</v>
      </c>
      <c r="N9" s="16"/>
      <c r="O9" s="3"/>
      <c r="P9" s="11">
        <f>O9*L9</f>
        <v>0</v>
      </c>
    </row>
    <row r="10" spans="1:16" s="19" customFormat="1" ht="63">
      <c r="A10" s="87" t="s">
        <v>88</v>
      </c>
      <c r="B10" s="15" t="s">
        <v>67</v>
      </c>
      <c r="C10" s="88"/>
      <c r="D10" s="88" t="s">
        <v>27</v>
      </c>
      <c r="E10" s="88"/>
      <c r="F10" s="88" t="s">
        <v>63</v>
      </c>
      <c r="G10" s="16"/>
      <c r="H10" s="21"/>
      <c r="I10" s="11"/>
      <c r="J10" s="88"/>
      <c r="K10" s="88" t="s">
        <v>27</v>
      </c>
      <c r="L10" s="88"/>
      <c r="M10" s="88" t="s">
        <v>63</v>
      </c>
      <c r="N10" s="16"/>
      <c r="O10" s="21"/>
      <c r="P10" s="11"/>
    </row>
    <row r="11" spans="1:16" s="19" customFormat="1">
      <c r="A11" s="87" t="s">
        <v>1</v>
      </c>
      <c r="B11" s="15" t="s">
        <v>1</v>
      </c>
      <c r="C11" s="88"/>
      <c r="D11" s="88"/>
      <c r="E11" s="88"/>
      <c r="F11" s="88"/>
      <c r="G11" s="16"/>
      <c r="H11" s="21"/>
      <c r="I11" s="11"/>
      <c r="J11" s="88"/>
      <c r="K11" s="88"/>
      <c r="L11" s="88"/>
      <c r="M11" s="88"/>
      <c r="N11" s="16"/>
      <c r="O11" s="21"/>
      <c r="P11" s="11"/>
    </row>
    <row r="12" spans="1:16" s="19" customFormat="1" ht="47.25">
      <c r="A12" s="76">
        <v>2</v>
      </c>
      <c r="B12" s="14" t="s">
        <v>28</v>
      </c>
      <c r="C12" s="88" t="s">
        <v>114</v>
      </c>
      <c r="D12" s="88" t="s">
        <v>114</v>
      </c>
      <c r="E12" s="88" t="s">
        <v>114</v>
      </c>
      <c r="F12" s="88" t="s">
        <v>114</v>
      </c>
      <c r="G12" s="88" t="s">
        <v>114</v>
      </c>
      <c r="H12" s="88" t="s">
        <v>114</v>
      </c>
      <c r="I12" s="88" t="s">
        <v>114</v>
      </c>
      <c r="J12" s="88" t="s">
        <v>114</v>
      </c>
      <c r="K12" s="88" t="s">
        <v>114</v>
      </c>
      <c r="L12" s="88" t="s">
        <v>114</v>
      </c>
      <c r="M12" s="88" t="s">
        <v>114</v>
      </c>
      <c r="N12" s="88" t="s">
        <v>114</v>
      </c>
      <c r="O12" s="88" t="s">
        <v>114</v>
      </c>
      <c r="P12" s="88" t="s">
        <v>114</v>
      </c>
    </row>
    <row r="13" spans="1:16" s="19" customFormat="1" ht="52.5" customHeight="1">
      <c r="A13" s="76" t="s">
        <v>89</v>
      </c>
      <c r="B13" s="15" t="s">
        <v>64</v>
      </c>
      <c r="C13" s="88"/>
      <c r="D13" s="92" t="s">
        <v>130</v>
      </c>
      <c r="E13" s="88"/>
      <c r="F13" s="88" t="s">
        <v>63</v>
      </c>
      <c r="G13" s="16"/>
      <c r="H13" s="21"/>
      <c r="I13" s="18"/>
      <c r="J13" s="88"/>
      <c r="K13" s="92" t="s">
        <v>130</v>
      </c>
      <c r="L13" s="88"/>
      <c r="M13" s="88" t="s">
        <v>63</v>
      </c>
      <c r="N13" s="16"/>
      <c r="O13" s="21"/>
      <c r="P13" s="18"/>
    </row>
    <row r="14" spans="1:16" s="19" customFormat="1" ht="48.75" customHeight="1">
      <c r="A14" s="76" t="s">
        <v>90</v>
      </c>
      <c r="B14" s="15" t="s">
        <v>65</v>
      </c>
      <c r="C14" s="88"/>
      <c r="D14" s="92" t="s">
        <v>130</v>
      </c>
      <c r="E14" s="88"/>
      <c r="F14" s="88" t="s">
        <v>63</v>
      </c>
      <c r="G14" s="16"/>
      <c r="H14" s="21"/>
      <c r="I14" s="18"/>
      <c r="J14" s="88"/>
      <c r="K14" s="92" t="s">
        <v>130</v>
      </c>
      <c r="L14" s="88"/>
      <c r="M14" s="88" t="s">
        <v>63</v>
      </c>
      <c r="N14" s="16"/>
      <c r="O14" s="21"/>
      <c r="P14" s="18"/>
    </row>
    <row r="15" spans="1:16" s="19" customFormat="1">
      <c r="A15" s="76" t="s">
        <v>1</v>
      </c>
      <c r="B15" s="15" t="s">
        <v>1</v>
      </c>
      <c r="C15" s="88"/>
      <c r="D15" s="92"/>
      <c r="E15" s="88"/>
      <c r="F15" s="88"/>
      <c r="G15" s="16"/>
      <c r="H15" s="21"/>
      <c r="I15" s="18"/>
      <c r="J15" s="88"/>
      <c r="K15" s="92"/>
      <c r="L15" s="88"/>
      <c r="M15" s="88"/>
      <c r="N15" s="16"/>
      <c r="O15" s="21"/>
      <c r="P15" s="18"/>
    </row>
    <row r="16" spans="1:16" s="19" customFormat="1">
      <c r="A16" s="76" t="s">
        <v>91</v>
      </c>
      <c r="B16" s="15" t="s">
        <v>135</v>
      </c>
      <c r="C16" s="88"/>
      <c r="D16" s="88"/>
      <c r="E16" s="88"/>
      <c r="F16" s="88"/>
      <c r="G16" s="16"/>
      <c r="H16" s="21"/>
      <c r="I16" s="18"/>
      <c r="J16" s="88"/>
      <c r="K16" s="88"/>
      <c r="L16" s="88"/>
      <c r="M16" s="88"/>
      <c r="N16" s="16"/>
      <c r="O16" s="21"/>
      <c r="P16" s="18"/>
    </row>
    <row r="17" spans="1:16" s="19" customFormat="1" ht="31.5">
      <c r="A17" s="76" t="s">
        <v>93</v>
      </c>
      <c r="B17" s="15" t="s">
        <v>68</v>
      </c>
      <c r="C17" s="88"/>
      <c r="D17" s="88" t="s">
        <v>32</v>
      </c>
      <c r="E17" s="88"/>
      <c r="F17" s="88" t="s">
        <v>20</v>
      </c>
      <c r="G17" s="17"/>
      <c r="H17" s="21"/>
      <c r="I17" s="18"/>
      <c r="J17" s="88"/>
      <c r="K17" s="88" t="s">
        <v>32</v>
      </c>
      <c r="L17" s="88"/>
      <c r="M17" s="88" t="s">
        <v>20</v>
      </c>
      <c r="N17" s="17"/>
      <c r="O17" s="21"/>
      <c r="P17" s="18"/>
    </row>
    <row r="18" spans="1:16" s="19" customFormat="1" ht="31.5">
      <c r="A18" s="76" t="s">
        <v>94</v>
      </c>
      <c r="B18" s="15" t="s">
        <v>69</v>
      </c>
      <c r="C18" s="88"/>
      <c r="D18" s="88" t="s">
        <v>32</v>
      </c>
      <c r="E18" s="88"/>
      <c r="F18" s="88" t="s">
        <v>20</v>
      </c>
      <c r="G18" s="17"/>
      <c r="H18" s="21"/>
      <c r="I18" s="18"/>
      <c r="J18" s="88"/>
      <c r="K18" s="88" t="s">
        <v>32</v>
      </c>
      <c r="L18" s="88"/>
      <c r="M18" s="88" t="s">
        <v>20</v>
      </c>
      <c r="N18" s="17"/>
      <c r="O18" s="21"/>
      <c r="P18" s="18"/>
    </row>
    <row r="19" spans="1:16" s="19" customFormat="1">
      <c r="A19" s="76" t="s">
        <v>1</v>
      </c>
      <c r="B19" s="15" t="s">
        <v>1</v>
      </c>
      <c r="C19" s="88"/>
      <c r="D19" s="88"/>
      <c r="E19" s="88"/>
      <c r="F19" s="88"/>
      <c r="G19" s="17"/>
      <c r="H19" s="21"/>
      <c r="I19" s="18"/>
      <c r="J19" s="88"/>
      <c r="K19" s="88"/>
      <c r="L19" s="88"/>
      <c r="M19" s="88"/>
      <c r="N19" s="17"/>
      <c r="O19" s="21"/>
      <c r="P19" s="18"/>
    </row>
    <row r="20" spans="1:16" s="19" customFormat="1">
      <c r="A20" s="76" t="s">
        <v>92</v>
      </c>
      <c r="B20" s="15" t="s">
        <v>136</v>
      </c>
      <c r="C20" s="88"/>
      <c r="D20" s="88"/>
      <c r="E20" s="88"/>
      <c r="F20" s="88"/>
      <c r="G20" s="17"/>
      <c r="H20" s="21"/>
      <c r="I20" s="18"/>
      <c r="J20" s="88"/>
      <c r="K20" s="88"/>
      <c r="L20" s="88"/>
      <c r="M20" s="88"/>
      <c r="N20" s="17"/>
      <c r="O20" s="21"/>
      <c r="P20" s="18"/>
    </row>
    <row r="21" spans="1:16" s="19" customFormat="1" ht="31.5">
      <c r="A21" s="76" t="s">
        <v>95</v>
      </c>
      <c r="B21" s="15" t="s">
        <v>70</v>
      </c>
      <c r="C21" s="20"/>
      <c r="D21" s="88" t="s">
        <v>131</v>
      </c>
      <c r="E21" s="21"/>
      <c r="F21" s="88" t="s">
        <v>11</v>
      </c>
      <c r="G21" s="17"/>
      <c r="H21" s="21"/>
      <c r="I21" s="18"/>
      <c r="J21" s="20"/>
      <c r="K21" s="88" t="s">
        <v>131</v>
      </c>
      <c r="L21" s="21"/>
      <c r="M21" s="88" t="s">
        <v>11</v>
      </c>
      <c r="N21" s="17"/>
      <c r="O21" s="21"/>
      <c r="P21" s="18"/>
    </row>
    <row r="22" spans="1:16" s="19" customFormat="1" ht="31.5">
      <c r="A22" s="76" t="s">
        <v>96</v>
      </c>
      <c r="B22" s="15" t="s">
        <v>71</v>
      </c>
      <c r="C22" s="20"/>
      <c r="D22" s="88" t="s">
        <v>131</v>
      </c>
      <c r="E22" s="21"/>
      <c r="F22" s="88" t="s">
        <v>11</v>
      </c>
      <c r="G22" s="17"/>
      <c r="H22" s="21"/>
      <c r="I22" s="18"/>
      <c r="J22" s="20"/>
      <c r="K22" s="88" t="s">
        <v>131</v>
      </c>
      <c r="L22" s="21"/>
      <c r="M22" s="88" t="s">
        <v>11</v>
      </c>
      <c r="N22" s="17"/>
      <c r="O22" s="21"/>
      <c r="P22" s="18"/>
    </row>
    <row r="23" spans="1:16" s="19" customFormat="1">
      <c r="A23" s="76" t="s">
        <v>1</v>
      </c>
      <c r="B23" s="15" t="s">
        <v>1</v>
      </c>
      <c r="C23" s="20"/>
      <c r="D23" s="88"/>
      <c r="E23" s="21"/>
      <c r="F23" s="88"/>
      <c r="G23" s="17"/>
      <c r="H23" s="21"/>
      <c r="I23" s="18"/>
      <c r="J23" s="20"/>
      <c r="K23" s="88"/>
      <c r="L23" s="21"/>
      <c r="M23" s="88"/>
      <c r="N23" s="17"/>
      <c r="O23" s="21"/>
      <c r="P23" s="18"/>
    </row>
    <row r="24" spans="1:16" s="19" customFormat="1" ht="47.25">
      <c r="A24" s="76">
        <v>4</v>
      </c>
      <c r="B24" s="15" t="s">
        <v>4</v>
      </c>
      <c r="C24" s="88"/>
      <c r="D24" s="88" t="s">
        <v>73</v>
      </c>
      <c r="E24" s="22" t="s">
        <v>97</v>
      </c>
      <c r="F24" s="22" t="s">
        <v>31</v>
      </c>
      <c r="G24" s="17"/>
      <c r="H24" s="21"/>
      <c r="I24" s="18"/>
      <c r="J24" s="88"/>
      <c r="K24" s="88" t="s">
        <v>73</v>
      </c>
      <c r="L24" s="22" t="s">
        <v>97</v>
      </c>
      <c r="M24" s="22" t="s">
        <v>31</v>
      </c>
      <c r="N24" s="17"/>
      <c r="O24" s="21"/>
      <c r="P24" s="18"/>
    </row>
    <row r="25" spans="1:16" s="19" customFormat="1" ht="47.25">
      <c r="A25" s="76">
        <v>5</v>
      </c>
      <c r="B25" s="15" t="s">
        <v>16</v>
      </c>
      <c r="C25" s="88"/>
      <c r="D25" s="88" t="s">
        <v>114</v>
      </c>
      <c r="E25" s="22" t="s">
        <v>98</v>
      </c>
      <c r="F25" s="22" t="s">
        <v>31</v>
      </c>
      <c r="G25" s="16"/>
      <c r="H25" s="18" t="s">
        <v>114</v>
      </c>
      <c r="I25" s="18" t="s">
        <v>114</v>
      </c>
      <c r="J25" s="88"/>
      <c r="K25" s="88" t="s">
        <v>114</v>
      </c>
      <c r="L25" s="22" t="s">
        <v>98</v>
      </c>
      <c r="M25" s="22" t="s">
        <v>31</v>
      </c>
      <c r="N25" s="16"/>
      <c r="O25" s="18" t="s">
        <v>114</v>
      </c>
      <c r="P25" s="18" t="s">
        <v>114</v>
      </c>
    </row>
    <row r="26" spans="1:16" s="19" customFormat="1" ht="63">
      <c r="A26" s="76" t="s">
        <v>99</v>
      </c>
      <c r="B26" s="15" t="s">
        <v>66</v>
      </c>
      <c r="C26" s="88"/>
      <c r="D26" s="88" t="s">
        <v>114</v>
      </c>
      <c r="E26" s="22"/>
      <c r="F26" s="22" t="s">
        <v>31</v>
      </c>
      <c r="G26" s="17"/>
      <c r="H26" s="18" t="s">
        <v>114</v>
      </c>
      <c r="I26" s="18" t="s">
        <v>114</v>
      </c>
      <c r="J26" s="88"/>
      <c r="K26" s="88" t="s">
        <v>114</v>
      </c>
      <c r="L26" s="22"/>
      <c r="M26" s="22" t="s">
        <v>31</v>
      </c>
      <c r="N26" s="17"/>
      <c r="O26" s="18" t="s">
        <v>114</v>
      </c>
      <c r="P26" s="18" t="s">
        <v>114</v>
      </c>
    </row>
    <row r="27" spans="1:16" s="19" customFormat="1" ht="63">
      <c r="A27" s="76" t="s">
        <v>100</v>
      </c>
      <c r="B27" s="15" t="s">
        <v>67</v>
      </c>
      <c r="C27" s="88"/>
      <c r="D27" s="88" t="s">
        <v>114</v>
      </c>
      <c r="E27" s="22"/>
      <c r="F27" s="22" t="s">
        <v>31</v>
      </c>
      <c r="G27" s="17"/>
      <c r="H27" s="18" t="s">
        <v>114</v>
      </c>
      <c r="I27" s="18" t="s">
        <v>114</v>
      </c>
      <c r="J27" s="88"/>
      <c r="K27" s="88" t="s">
        <v>114</v>
      </c>
      <c r="L27" s="22"/>
      <c r="M27" s="22" t="s">
        <v>31</v>
      </c>
      <c r="N27" s="17"/>
      <c r="O27" s="18" t="s">
        <v>114</v>
      </c>
      <c r="P27" s="18" t="s">
        <v>114</v>
      </c>
    </row>
    <row r="28" spans="1:16" s="19" customFormat="1" ht="18.75">
      <c r="A28" s="76" t="s">
        <v>1</v>
      </c>
      <c r="B28" s="15" t="s">
        <v>1</v>
      </c>
      <c r="C28" s="88"/>
      <c r="D28" s="88" t="s">
        <v>114</v>
      </c>
      <c r="E28" s="22"/>
      <c r="F28" s="22" t="s">
        <v>31</v>
      </c>
      <c r="G28" s="17"/>
      <c r="H28" s="18" t="s">
        <v>114</v>
      </c>
      <c r="I28" s="18" t="s">
        <v>114</v>
      </c>
      <c r="J28" s="88"/>
      <c r="K28" s="88" t="s">
        <v>114</v>
      </c>
      <c r="L28" s="22"/>
      <c r="M28" s="22" t="s">
        <v>31</v>
      </c>
      <c r="N28" s="17"/>
      <c r="O28" s="18" t="s">
        <v>114</v>
      </c>
      <c r="P28" s="18" t="s">
        <v>114</v>
      </c>
    </row>
    <row r="29" spans="1:16" s="19" customFormat="1" ht="18.75">
      <c r="A29" s="76" t="s">
        <v>101</v>
      </c>
      <c r="B29" s="15" t="s">
        <v>64</v>
      </c>
      <c r="C29" s="88"/>
      <c r="D29" s="88" t="s">
        <v>114</v>
      </c>
      <c r="E29" s="22"/>
      <c r="F29" s="22" t="s">
        <v>31</v>
      </c>
      <c r="G29" s="17"/>
      <c r="H29" s="18" t="s">
        <v>114</v>
      </c>
      <c r="I29" s="18" t="s">
        <v>114</v>
      </c>
      <c r="J29" s="88"/>
      <c r="K29" s="88" t="s">
        <v>114</v>
      </c>
      <c r="L29" s="22"/>
      <c r="M29" s="22" t="s">
        <v>31</v>
      </c>
      <c r="N29" s="17"/>
      <c r="O29" s="18" t="s">
        <v>114</v>
      </c>
      <c r="P29" s="18" t="s">
        <v>114</v>
      </c>
    </row>
    <row r="30" spans="1:16" s="19" customFormat="1" ht="18.75">
      <c r="A30" s="76" t="s">
        <v>101</v>
      </c>
      <c r="B30" s="15" t="s">
        <v>65</v>
      </c>
      <c r="C30" s="88"/>
      <c r="D30" s="88" t="s">
        <v>114</v>
      </c>
      <c r="E30" s="22"/>
      <c r="F30" s="22" t="s">
        <v>31</v>
      </c>
      <c r="G30" s="17"/>
      <c r="H30" s="18" t="s">
        <v>114</v>
      </c>
      <c r="I30" s="18" t="s">
        <v>114</v>
      </c>
      <c r="J30" s="88"/>
      <c r="K30" s="88" t="s">
        <v>114</v>
      </c>
      <c r="L30" s="22"/>
      <c r="M30" s="22" t="s">
        <v>31</v>
      </c>
      <c r="N30" s="17"/>
      <c r="O30" s="18" t="s">
        <v>114</v>
      </c>
      <c r="P30" s="18" t="s">
        <v>114</v>
      </c>
    </row>
    <row r="31" spans="1:16" s="19" customFormat="1" ht="18.75">
      <c r="A31" s="76"/>
      <c r="B31" s="15" t="s">
        <v>1</v>
      </c>
      <c r="C31" s="88"/>
      <c r="D31" s="88" t="s">
        <v>114</v>
      </c>
      <c r="E31" s="22"/>
      <c r="F31" s="22" t="s">
        <v>31</v>
      </c>
      <c r="G31" s="17"/>
      <c r="H31" s="18" t="s">
        <v>114</v>
      </c>
      <c r="I31" s="18" t="s">
        <v>114</v>
      </c>
      <c r="J31" s="88"/>
      <c r="K31" s="88" t="s">
        <v>114</v>
      </c>
      <c r="L31" s="22"/>
      <c r="M31" s="22" t="s">
        <v>31</v>
      </c>
      <c r="N31" s="17"/>
      <c r="O31" s="18" t="s">
        <v>114</v>
      </c>
      <c r="P31" s="18" t="s">
        <v>114</v>
      </c>
    </row>
    <row r="32" spans="1:16" s="19" customFormat="1" ht="18.75">
      <c r="A32" s="76" t="s">
        <v>101</v>
      </c>
      <c r="B32" s="15" t="s">
        <v>68</v>
      </c>
      <c r="C32" s="88"/>
      <c r="D32" s="88" t="s">
        <v>114</v>
      </c>
      <c r="E32" s="22"/>
      <c r="F32" s="22" t="s">
        <v>31</v>
      </c>
      <c r="G32" s="17"/>
      <c r="H32" s="18" t="s">
        <v>114</v>
      </c>
      <c r="I32" s="18" t="s">
        <v>114</v>
      </c>
      <c r="J32" s="88"/>
      <c r="K32" s="88" t="s">
        <v>114</v>
      </c>
      <c r="L32" s="22"/>
      <c r="M32" s="22" t="s">
        <v>31</v>
      </c>
      <c r="N32" s="17"/>
      <c r="O32" s="18" t="s">
        <v>114</v>
      </c>
      <c r="P32" s="18" t="s">
        <v>114</v>
      </c>
    </row>
    <row r="33" spans="1:16" s="19" customFormat="1" ht="18.75">
      <c r="A33" s="76" t="s">
        <v>101</v>
      </c>
      <c r="B33" s="15" t="s">
        <v>69</v>
      </c>
      <c r="C33" s="88"/>
      <c r="D33" s="88" t="s">
        <v>114</v>
      </c>
      <c r="E33" s="22"/>
      <c r="F33" s="22" t="s">
        <v>31</v>
      </c>
      <c r="G33" s="17"/>
      <c r="H33" s="18" t="s">
        <v>114</v>
      </c>
      <c r="I33" s="18" t="s">
        <v>114</v>
      </c>
      <c r="J33" s="88"/>
      <c r="K33" s="88" t="s">
        <v>114</v>
      </c>
      <c r="L33" s="22"/>
      <c r="M33" s="22" t="s">
        <v>31</v>
      </c>
      <c r="N33" s="17"/>
      <c r="O33" s="18" t="s">
        <v>114</v>
      </c>
      <c r="P33" s="18" t="s">
        <v>114</v>
      </c>
    </row>
    <row r="34" spans="1:16" s="19" customFormat="1" ht="18.75">
      <c r="A34" s="76"/>
      <c r="B34" s="15" t="s">
        <v>1</v>
      </c>
      <c r="C34" s="88"/>
      <c r="D34" s="88" t="s">
        <v>114</v>
      </c>
      <c r="E34" s="22"/>
      <c r="F34" s="22" t="s">
        <v>31</v>
      </c>
      <c r="G34" s="17"/>
      <c r="H34" s="18" t="s">
        <v>114</v>
      </c>
      <c r="I34" s="18" t="s">
        <v>114</v>
      </c>
      <c r="J34" s="88"/>
      <c r="K34" s="88" t="s">
        <v>114</v>
      </c>
      <c r="L34" s="22"/>
      <c r="M34" s="22" t="s">
        <v>31</v>
      </c>
      <c r="N34" s="17"/>
      <c r="O34" s="18" t="s">
        <v>114</v>
      </c>
      <c r="P34" s="18" t="s">
        <v>114</v>
      </c>
    </row>
    <row r="35" spans="1:16" s="19" customFormat="1">
      <c r="A35" s="76">
        <v>6</v>
      </c>
      <c r="B35" s="15" t="s">
        <v>18</v>
      </c>
      <c r="C35" s="88"/>
      <c r="D35" s="21"/>
      <c r="E35" s="3"/>
      <c r="F35" s="21"/>
      <c r="G35" s="21"/>
      <c r="H35" s="21"/>
      <c r="I35" s="18"/>
      <c r="J35" s="88"/>
      <c r="K35" s="21"/>
      <c r="L35" s="3"/>
      <c r="M35" s="21"/>
      <c r="N35" s="21"/>
      <c r="O35" s="21"/>
      <c r="P35" s="18"/>
    </row>
    <row r="36" spans="1:16" s="19" customFormat="1" ht="63">
      <c r="A36" s="76" t="s">
        <v>106</v>
      </c>
      <c r="B36" s="15" t="s">
        <v>66</v>
      </c>
      <c r="C36" s="88"/>
      <c r="D36" s="88"/>
      <c r="E36" s="3">
        <v>1</v>
      </c>
      <c r="F36" s="88" t="s">
        <v>20</v>
      </c>
      <c r="G36" s="16"/>
      <c r="H36" s="21"/>
      <c r="I36" s="18"/>
      <c r="J36" s="88">
        <v>10</v>
      </c>
      <c r="K36" s="88"/>
      <c r="L36" s="3"/>
      <c r="M36" s="88" t="s">
        <v>169</v>
      </c>
      <c r="N36" s="16"/>
      <c r="O36" s="3"/>
      <c r="P36" s="18">
        <f>L36*O36</f>
        <v>0</v>
      </c>
    </row>
    <row r="37" spans="1:16" s="19" customFormat="1" ht="63">
      <c r="A37" s="76" t="s">
        <v>107</v>
      </c>
      <c r="B37" s="15" t="s">
        <v>67</v>
      </c>
      <c r="C37" s="88"/>
      <c r="D37" s="88"/>
      <c r="E37" s="3">
        <v>1</v>
      </c>
      <c r="F37" s="88" t="s">
        <v>20</v>
      </c>
      <c r="G37" s="16"/>
      <c r="H37" s="21"/>
      <c r="I37" s="18"/>
      <c r="J37" s="88"/>
      <c r="K37" s="88"/>
      <c r="L37" s="3">
        <v>1</v>
      </c>
      <c r="M37" s="88" t="s">
        <v>20</v>
      </c>
      <c r="N37" s="16"/>
      <c r="O37" s="21"/>
      <c r="P37" s="18"/>
    </row>
    <row r="38" spans="1:16" s="19" customFormat="1">
      <c r="A38" s="76" t="s">
        <v>1</v>
      </c>
      <c r="B38" s="15" t="s">
        <v>1</v>
      </c>
      <c r="C38" s="88"/>
      <c r="D38" s="88"/>
      <c r="E38" s="3" t="s">
        <v>1</v>
      </c>
      <c r="F38" s="88" t="s">
        <v>20</v>
      </c>
      <c r="G38" s="16"/>
      <c r="H38" s="21"/>
      <c r="I38" s="18"/>
      <c r="J38" s="88"/>
      <c r="K38" s="88"/>
      <c r="L38" s="3" t="s">
        <v>1</v>
      </c>
      <c r="M38" s="88" t="s">
        <v>20</v>
      </c>
      <c r="N38" s="16"/>
      <c r="O38" s="21"/>
      <c r="P38" s="18"/>
    </row>
    <row r="39" spans="1:16" s="19" customFormat="1">
      <c r="A39" s="76" t="s">
        <v>109</v>
      </c>
      <c r="B39" s="15" t="s">
        <v>64</v>
      </c>
      <c r="C39" s="88"/>
      <c r="D39" s="88"/>
      <c r="E39" s="3">
        <v>1</v>
      </c>
      <c r="F39" s="88" t="s">
        <v>20</v>
      </c>
      <c r="G39" s="16"/>
      <c r="H39" s="21"/>
      <c r="I39" s="18"/>
      <c r="J39" s="88"/>
      <c r="K39" s="88"/>
      <c r="L39" s="3">
        <v>1</v>
      </c>
      <c r="M39" s="88" t="s">
        <v>20</v>
      </c>
      <c r="N39" s="16"/>
      <c r="O39" s="21"/>
      <c r="P39" s="18"/>
    </row>
    <row r="40" spans="1:16" s="19" customFormat="1">
      <c r="A40" s="76" t="s">
        <v>109</v>
      </c>
      <c r="B40" s="15" t="s">
        <v>65</v>
      </c>
      <c r="C40" s="88"/>
      <c r="D40" s="88"/>
      <c r="E40" s="3">
        <v>1</v>
      </c>
      <c r="F40" s="88" t="s">
        <v>20</v>
      </c>
      <c r="G40" s="16"/>
      <c r="H40" s="21"/>
      <c r="I40" s="18"/>
      <c r="J40" s="88"/>
      <c r="K40" s="88"/>
      <c r="L40" s="3">
        <v>1</v>
      </c>
      <c r="M40" s="88" t="s">
        <v>20</v>
      </c>
      <c r="N40" s="16"/>
      <c r="O40" s="21"/>
      <c r="P40" s="18"/>
    </row>
    <row r="41" spans="1:16" s="19" customFormat="1">
      <c r="A41" s="76" t="s">
        <v>1</v>
      </c>
      <c r="B41" s="15" t="s">
        <v>1</v>
      </c>
      <c r="C41" s="88"/>
      <c r="D41" s="88"/>
      <c r="E41" s="3" t="s">
        <v>1</v>
      </c>
      <c r="F41" s="88" t="s">
        <v>20</v>
      </c>
      <c r="G41" s="16"/>
      <c r="H41" s="21"/>
      <c r="I41" s="18"/>
      <c r="J41" s="88"/>
      <c r="K41" s="88"/>
      <c r="L41" s="3" t="s">
        <v>1</v>
      </c>
      <c r="M41" s="88" t="s">
        <v>20</v>
      </c>
      <c r="N41" s="16"/>
      <c r="O41" s="21"/>
      <c r="P41" s="18"/>
    </row>
    <row r="42" spans="1:16" s="19" customFormat="1">
      <c r="A42" s="76" t="s">
        <v>109</v>
      </c>
      <c r="B42" s="15" t="s">
        <v>68</v>
      </c>
      <c r="C42" s="88"/>
      <c r="D42" s="88"/>
      <c r="E42" s="3">
        <v>1</v>
      </c>
      <c r="F42" s="88" t="s">
        <v>20</v>
      </c>
      <c r="G42" s="16"/>
      <c r="H42" s="21"/>
      <c r="I42" s="18"/>
      <c r="J42" s="88"/>
      <c r="K42" s="88"/>
      <c r="L42" s="3">
        <v>1</v>
      </c>
      <c r="M42" s="88" t="s">
        <v>20</v>
      </c>
      <c r="N42" s="16"/>
      <c r="O42" s="21"/>
      <c r="P42" s="18"/>
    </row>
    <row r="43" spans="1:16" s="19" customFormat="1">
      <c r="A43" s="76" t="s">
        <v>109</v>
      </c>
      <c r="B43" s="15" t="s">
        <v>69</v>
      </c>
      <c r="C43" s="88"/>
      <c r="D43" s="88"/>
      <c r="E43" s="3">
        <v>1</v>
      </c>
      <c r="F43" s="88" t="s">
        <v>20</v>
      </c>
      <c r="G43" s="16"/>
      <c r="H43" s="21"/>
      <c r="I43" s="18"/>
      <c r="J43" s="88"/>
      <c r="K43" s="88"/>
      <c r="L43" s="3">
        <v>1</v>
      </c>
      <c r="M43" s="88" t="s">
        <v>20</v>
      </c>
      <c r="N43" s="16"/>
      <c r="O43" s="21"/>
      <c r="P43" s="18"/>
    </row>
    <row r="44" spans="1:16" s="19" customFormat="1">
      <c r="A44" s="76" t="s">
        <v>1</v>
      </c>
      <c r="B44" s="15" t="s">
        <v>1</v>
      </c>
      <c r="C44" s="88"/>
      <c r="D44" s="88"/>
      <c r="E44" s="3" t="s">
        <v>1</v>
      </c>
      <c r="F44" s="88" t="s">
        <v>20</v>
      </c>
      <c r="G44" s="16"/>
      <c r="H44" s="21"/>
      <c r="I44" s="18"/>
      <c r="J44" s="88"/>
      <c r="K44" s="88"/>
      <c r="L44" s="3" t="s">
        <v>1</v>
      </c>
      <c r="M44" s="88" t="s">
        <v>20</v>
      </c>
      <c r="N44" s="16"/>
      <c r="O44" s="21"/>
      <c r="P44" s="18"/>
    </row>
    <row r="45" spans="1:16" s="19" customFormat="1" ht="54.75" customHeight="1">
      <c r="A45" s="76"/>
      <c r="B45" s="55" t="s">
        <v>72</v>
      </c>
      <c r="C45" s="89" t="s">
        <v>114</v>
      </c>
      <c r="D45" s="89" t="s">
        <v>114</v>
      </c>
      <c r="E45" s="89" t="s">
        <v>114</v>
      </c>
      <c r="F45" s="89" t="s">
        <v>114</v>
      </c>
      <c r="G45" s="89" t="s">
        <v>114</v>
      </c>
      <c r="H45" s="89" t="s">
        <v>114</v>
      </c>
      <c r="I45" s="24"/>
      <c r="J45" s="89" t="s">
        <v>114</v>
      </c>
      <c r="K45" s="89" t="s">
        <v>114</v>
      </c>
      <c r="L45" s="89" t="s">
        <v>114</v>
      </c>
      <c r="M45" s="89" t="s">
        <v>114</v>
      </c>
      <c r="N45" s="89" t="s">
        <v>114</v>
      </c>
      <c r="O45" s="89" t="s">
        <v>114</v>
      </c>
      <c r="P45" s="24">
        <f>P9+P36</f>
        <v>0</v>
      </c>
    </row>
    <row r="46" spans="1:16" s="19" customFormat="1">
      <c r="A46" s="78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32"/>
      <c r="B47" s="132"/>
      <c r="C47" s="132"/>
      <c r="D47" s="132"/>
      <c r="E47" s="132"/>
      <c r="F47" s="132"/>
      <c r="G47" s="132"/>
      <c r="H47" s="90"/>
      <c r="I47" s="37"/>
    </row>
    <row r="48" spans="1:16" s="57" customFormat="1" ht="41.25" customHeight="1">
      <c r="A48" s="132"/>
      <c r="B48" s="132"/>
      <c r="C48" s="132"/>
      <c r="D48" s="132"/>
      <c r="E48" s="132"/>
      <c r="F48" s="132"/>
      <c r="G48" s="132"/>
      <c r="H48" s="90"/>
      <c r="I48" s="37"/>
    </row>
    <row r="49" spans="1:9" s="57" customFormat="1" ht="38.25" customHeight="1">
      <c r="A49" s="132"/>
      <c r="B49" s="132"/>
      <c r="C49" s="132"/>
      <c r="D49" s="132"/>
      <c r="E49" s="132"/>
      <c r="F49" s="132"/>
      <c r="G49" s="132"/>
      <c r="H49" s="93"/>
      <c r="I49" s="37"/>
    </row>
    <row r="50" spans="1:9" s="57" customFormat="1" ht="18.75" customHeight="1">
      <c r="A50" s="133"/>
      <c r="B50" s="133"/>
      <c r="C50" s="133"/>
      <c r="D50" s="133"/>
      <c r="E50" s="133"/>
      <c r="F50" s="133"/>
      <c r="G50" s="133"/>
      <c r="H50" s="90"/>
      <c r="I50" s="37"/>
    </row>
    <row r="51" spans="1:9" s="57" customFormat="1" ht="217.5" customHeight="1">
      <c r="A51" s="128"/>
      <c r="B51" s="131"/>
      <c r="C51" s="131"/>
      <c r="D51" s="131"/>
      <c r="E51" s="131"/>
      <c r="F51" s="131"/>
      <c r="G51" s="131"/>
      <c r="H51" s="90"/>
      <c r="I51" s="37"/>
    </row>
    <row r="52" spans="1:9" ht="53.25" customHeight="1">
      <c r="A52" s="128"/>
      <c r="B52" s="129"/>
      <c r="C52" s="129"/>
      <c r="D52" s="129"/>
      <c r="E52" s="129"/>
      <c r="F52" s="129"/>
      <c r="G52" s="129"/>
    </row>
    <row r="53" spans="1:9">
      <c r="A53" s="130"/>
      <c r="B53" s="130"/>
      <c r="C53" s="130"/>
      <c r="D53" s="130"/>
      <c r="E53" s="130"/>
      <c r="F53" s="130"/>
      <c r="G53" s="130"/>
    </row>
    <row r="54" spans="1:9">
      <c r="B54" s="93"/>
    </row>
    <row r="58" spans="1:9">
      <c r="B58" s="93"/>
    </row>
  </sheetData>
  <mergeCells count="18">
    <mergeCell ref="A50:G50"/>
    <mergeCell ref="A51:G51"/>
    <mergeCell ref="A52:G52"/>
    <mergeCell ref="A53:G53"/>
    <mergeCell ref="A47:G47"/>
    <mergeCell ref="A48:G48"/>
    <mergeCell ref="A49:G49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view="pageBreakPreview" topLeftCell="C1" zoomScale="70" zoomScaleNormal="70" zoomScaleSheetLayoutView="70" workbookViewId="0">
      <selection activeCell="N4" sqref="N4:P4"/>
    </sheetView>
  </sheetViews>
  <sheetFormatPr defaultColWidth="9" defaultRowHeight="15.75"/>
  <cols>
    <col min="1" max="1" width="11" style="7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3" customWidth="1"/>
    <col min="8" max="8" width="16.75" style="6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17" t="s">
        <v>7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</row>
    <row r="2" spans="1:16" ht="15.75" customHeight="1">
      <c r="A2" s="116" t="s">
        <v>0</v>
      </c>
      <c r="B2" s="110" t="s">
        <v>2</v>
      </c>
      <c r="C2" s="112" t="s">
        <v>37</v>
      </c>
      <c r="D2" s="112"/>
      <c r="E2" s="112"/>
      <c r="F2" s="112"/>
      <c r="G2" s="112"/>
      <c r="H2" s="112"/>
      <c r="I2" s="112"/>
      <c r="J2" s="112" t="s">
        <v>38</v>
      </c>
      <c r="K2" s="112"/>
      <c r="L2" s="112"/>
      <c r="M2" s="112"/>
      <c r="N2" s="112"/>
      <c r="O2" s="112"/>
      <c r="P2" s="112"/>
    </row>
    <row r="3" spans="1:16" ht="45" customHeight="1">
      <c r="A3" s="116"/>
      <c r="B3" s="110"/>
      <c r="C3" s="113" t="s">
        <v>62</v>
      </c>
      <c r="D3" s="114"/>
      <c r="E3" s="114"/>
      <c r="F3" s="114"/>
      <c r="G3" s="114"/>
      <c r="H3" s="114"/>
      <c r="I3" s="115"/>
      <c r="J3" s="113" t="s">
        <v>62</v>
      </c>
      <c r="K3" s="114"/>
      <c r="L3" s="114"/>
      <c r="M3" s="114"/>
      <c r="N3" s="114"/>
      <c r="O3" s="114"/>
      <c r="P3" s="115"/>
    </row>
    <row r="4" spans="1:16" ht="33.75" customHeight="1">
      <c r="A4" s="116"/>
      <c r="B4" s="110"/>
      <c r="C4" s="110" t="s">
        <v>12</v>
      </c>
      <c r="D4" s="110"/>
      <c r="E4" s="110"/>
      <c r="F4" s="110"/>
      <c r="G4" s="110" t="s">
        <v>115</v>
      </c>
      <c r="H4" s="111"/>
      <c r="I4" s="111"/>
      <c r="J4" s="110" t="s">
        <v>12</v>
      </c>
      <c r="K4" s="110"/>
      <c r="L4" s="110"/>
      <c r="M4" s="110"/>
      <c r="N4" s="110" t="s">
        <v>115</v>
      </c>
      <c r="O4" s="111"/>
      <c r="P4" s="111"/>
    </row>
    <row r="5" spans="1:16" s="9" customFormat="1" ht="63">
      <c r="A5" s="116"/>
      <c r="B5" s="110"/>
      <c r="C5" s="69" t="s">
        <v>30</v>
      </c>
      <c r="D5" s="69" t="s">
        <v>8</v>
      </c>
      <c r="E5" s="69" t="s">
        <v>108</v>
      </c>
      <c r="F5" s="69" t="s">
        <v>10</v>
      </c>
      <c r="G5" s="69" t="s">
        <v>13</v>
      </c>
      <c r="H5" s="69" t="s">
        <v>46</v>
      </c>
      <c r="I5" s="13" t="s">
        <v>47</v>
      </c>
      <c r="J5" s="69" t="s">
        <v>30</v>
      </c>
      <c r="K5" s="69" t="s">
        <v>8</v>
      </c>
      <c r="L5" s="69" t="s">
        <v>108</v>
      </c>
      <c r="M5" s="69" t="s">
        <v>10</v>
      </c>
      <c r="N5" s="69" t="s">
        <v>13</v>
      </c>
      <c r="O5" s="69" t="s">
        <v>48</v>
      </c>
      <c r="P5" s="13" t="s">
        <v>47</v>
      </c>
    </row>
    <row r="6" spans="1:16" s="12" customFormat="1">
      <c r="A6" s="73">
        <v>1</v>
      </c>
      <c r="B6" s="69">
        <v>2</v>
      </c>
      <c r="C6" s="69">
        <v>3</v>
      </c>
      <c r="D6" s="69">
        <v>4</v>
      </c>
      <c r="E6" s="69">
        <v>5</v>
      </c>
      <c r="F6" s="69">
        <v>6</v>
      </c>
      <c r="G6" s="69">
        <v>7</v>
      </c>
      <c r="H6" s="69">
        <v>8</v>
      </c>
      <c r="I6" s="13">
        <v>9</v>
      </c>
      <c r="J6" s="69">
        <v>10</v>
      </c>
      <c r="K6" s="13">
        <v>11</v>
      </c>
      <c r="L6" s="69">
        <v>12</v>
      </c>
      <c r="M6" s="13">
        <v>13</v>
      </c>
      <c r="N6" s="69">
        <v>14</v>
      </c>
      <c r="O6" s="13">
        <v>15</v>
      </c>
      <c r="P6" s="69">
        <v>16</v>
      </c>
    </row>
    <row r="7" spans="1:16" s="19" customFormat="1" ht="56.25" customHeight="1">
      <c r="A7" s="74">
        <v>1</v>
      </c>
      <c r="B7" s="15" t="s">
        <v>117</v>
      </c>
      <c r="C7" s="69" t="s">
        <v>114</v>
      </c>
      <c r="D7" s="69" t="s">
        <v>114</v>
      </c>
      <c r="E7" s="69" t="s">
        <v>114</v>
      </c>
      <c r="F7" s="69" t="s">
        <v>114</v>
      </c>
      <c r="G7" s="69" t="s">
        <v>114</v>
      </c>
      <c r="H7" s="69" t="s">
        <v>114</v>
      </c>
      <c r="I7" s="69" t="s">
        <v>114</v>
      </c>
      <c r="J7" s="69" t="s">
        <v>114</v>
      </c>
      <c r="K7" s="69" t="s">
        <v>114</v>
      </c>
      <c r="L7" s="69" t="s">
        <v>114</v>
      </c>
      <c r="M7" s="69" t="s">
        <v>114</v>
      </c>
      <c r="N7" s="69" t="s">
        <v>114</v>
      </c>
      <c r="O7" s="69" t="s">
        <v>114</v>
      </c>
      <c r="P7" s="69" t="s">
        <v>114</v>
      </c>
    </row>
    <row r="8" spans="1:16" s="19" customFormat="1" ht="94.5">
      <c r="A8" s="74" t="s">
        <v>87</v>
      </c>
      <c r="B8" s="15" t="s">
        <v>74</v>
      </c>
      <c r="C8" s="69"/>
      <c r="D8" s="69" t="s">
        <v>29</v>
      </c>
      <c r="E8" s="69"/>
      <c r="F8" s="69" t="s">
        <v>20</v>
      </c>
      <c r="G8" s="16"/>
      <c r="H8" s="21"/>
      <c r="I8" s="11"/>
      <c r="J8" s="69">
        <v>6</v>
      </c>
      <c r="K8" s="101" t="s">
        <v>29</v>
      </c>
      <c r="L8" s="101"/>
      <c r="M8" s="101" t="s">
        <v>20</v>
      </c>
      <c r="N8" s="16"/>
      <c r="O8" s="21"/>
      <c r="P8" s="11"/>
    </row>
    <row r="9" spans="1:16" s="19" customFormat="1" ht="94.5">
      <c r="A9" s="74" t="s">
        <v>88</v>
      </c>
      <c r="B9" s="15" t="s">
        <v>75</v>
      </c>
      <c r="C9" s="69"/>
      <c r="D9" s="69" t="s">
        <v>29</v>
      </c>
      <c r="E9" s="69"/>
      <c r="F9" s="69" t="s">
        <v>20</v>
      </c>
      <c r="G9" s="16"/>
      <c r="H9" s="21"/>
      <c r="I9" s="11"/>
      <c r="J9" s="69"/>
      <c r="K9" s="69" t="s">
        <v>29</v>
      </c>
      <c r="L9" s="69"/>
      <c r="M9" s="69" t="s">
        <v>20</v>
      </c>
      <c r="N9" s="16"/>
      <c r="O9" s="21"/>
      <c r="P9" s="11"/>
    </row>
    <row r="10" spans="1:16" s="19" customFormat="1">
      <c r="A10" s="74" t="s">
        <v>1</v>
      </c>
      <c r="B10" s="15" t="s">
        <v>1</v>
      </c>
      <c r="C10" s="69"/>
      <c r="D10" s="69"/>
      <c r="E10" s="69"/>
      <c r="F10" s="69"/>
      <c r="G10" s="16"/>
      <c r="H10" s="21"/>
      <c r="I10" s="11"/>
      <c r="J10" s="69"/>
      <c r="K10" s="69"/>
      <c r="L10" s="69"/>
      <c r="M10" s="69"/>
      <c r="N10" s="16"/>
      <c r="O10" s="21"/>
      <c r="P10" s="11"/>
    </row>
    <row r="11" spans="1:16" ht="33" customHeight="1">
      <c r="A11" s="76">
        <v>2</v>
      </c>
      <c r="B11" s="15" t="s">
        <v>116</v>
      </c>
      <c r="C11" s="68" t="s">
        <v>114</v>
      </c>
      <c r="D11" s="68" t="s">
        <v>114</v>
      </c>
      <c r="E11" s="68" t="s">
        <v>114</v>
      </c>
      <c r="F11" s="68" t="s">
        <v>114</v>
      </c>
      <c r="G11" s="68" t="s">
        <v>114</v>
      </c>
      <c r="H11" s="68" t="s">
        <v>114</v>
      </c>
      <c r="I11" s="68" t="s">
        <v>114</v>
      </c>
      <c r="J11" s="68" t="s">
        <v>114</v>
      </c>
      <c r="K11" s="68" t="s">
        <v>114</v>
      </c>
      <c r="L11" s="68" t="s">
        <v>114</v>
      </c>
      <c r="M11" s="68" t="s">
        <v>114</v>
      </c>
      <c r="N11" s="68" t="s">
        <v>114</v>
      </c>
      <c r="O11" s="68" t="s">
        <v>114</v>
      </c>
      <c r="P11" s="68" t="s">
        <v>114</v>
      </c>
    </row>
    <row r="12" spans="1:16" ht="15.75" customHeight="1">
      <c r="A12" s="76" t="s">
        <v>89</v>
      </c>
      <c r="B12" s="15" t="s">
        <v>76</v>
      </c>
      <c r="C12" s="68"/>
      <c r="D12" s="68" t="s">
        <v>19</v>
      </c>
      <c r="E12" s="68"/>
      <c r="F12" s="68" t="s">
        <v>20</v>
      </c>
      <c r="G12" s="66"/>
      <c r="H12" s="66"/>
      <c r="I12" s="35"/>
      <c r="J12" s="68"/>
      <c r="K12" s="68" t="s">
        <v>19</v>
      </c>
      <c r="L12" s="68"/>
      <c r="M12" s="68" t="s">
        <v>20</v>
      </c>
      <c r="N12" s="66"/>
      <c r="O12" s="66"/>
      <c r="P12" s="35"/>
    </row>
    <row r="13" spans="1:16" ht="15.75" customHeight="1">
      <c r="A13" s="76" t="s">
        <v>90</v>
      </c>
      <c r="B13" s="15" t="s">
        <v>77</v>
      </c>
      <c r="C13" s="68"/>
      <c r="D13" s="68" t="s">
        <v>19</v>
      </c>
      <c r="E13" s="68"/>
      <c r="F13" s="68" t="s">
        <v>20</v>
      </c>
      <c r="G13" s="66"/>
      <c r="H13" s="66"/>
      <c r="I13" s="35"/>
      <c r="J13" s="68"/>
      <c r="K13" s="68" t="s">
        <v>19</v>
      </c>
      <c r="L13" s="68"/>
      <c r="M13" s="68" t="s">
        <v>20</v>
      </c>
      <c r="N13" s="66"/>
      <c r="O13" s="66"/>
      <c r="P13" s="35"/>
    </row>
    <row r="14" spans="1:16" ht="15.75" customHeight="1">
      <c r="A14" s="76" t="s">
        <v>1</v>
      </c>
      <c r="B14" s="15" t="s">
        <v>1</v>
      </c>
      <c r="C14" s="68"/>
      <c r="D14" s="68"/>
      <c r="E14" s="68"/>
      <c r="F14" s="68"/>
      <c r="G14" s="66"/>
      <c r="H14" s="66"/>
      <c r="I14" s="35"/>
      <c r="J14" s="68"/>
      <c r="K14" s="68"/>
      <c r="L14" s="68"/>
      <c r="M14" s="68"/>
      <c r="N14" s="66"/>
      <c r="O14" s="66"/>
      <c r="P14" s="35"/>
    </row>
    <row r="15" spans="1:16" s="19" customFormat="1" ht="55.5" customHeight="1">
      <c r="A15" s="76"/>
      <c r="B15" s="55" t="s">
        <v>49</v>
      </c>
      <c r="C15" s="70" t="s">
        <v>114</v>
      </c>
      <c r="D15" s="70" t="s">
        <v>114</v>
      </c>
      <c r="E15" s="70" t="s">
        <v>114</v>
      </c>
      <c r="F15" s="70" t="s">
        <v>114</v>
      </c>
      <c r="G15" s="70" t="s">
        <v>114</v>
      </c>
      <c r="H15" s="70" t="s">
        <v>114</v>
      </c>
      <c r="I15" s="24"/>
      <c r="J15" s="70" t="s">
        <v>114</v>
      </c>
      <c r="K15" s="70" t="s">
        <v>114</v>
      </c>
      <c r="L15" s="70" t="s">
        <v>114</v>
      </c>
      <c r="M15" s="70" t="s">
        <v>114</v>
      </c>
      <c r="N15" s="70" t="s">
        <v>114</v>
      </c>
      <c r="O15" s="70" t="s">
        <v>114</v>
      </c>
      <c r="P15" s="24">
        <f>P8</f>
        <v>0</v>
      </c>
    </row>
    <row r="16" spans="1:16" ht="15.75" customHeight="1">
      <c r="A16" s="79"/>
      <c r="B16" s="36"/>
      <c r="C16" s="30"/>
      <c r="D16" s="65"/>
      <c r="E16" s="65"/>
      <c r="F16" s="65"/>
      <c r="G16" s="67"/>
      <c r="H16" s="67"/>
      <c r="I16" s="37"/>
      <c r="J16" s="34"/>
      <c r="K16" s="34"/>
    </row>
    <row r="17" spans="1:9" s="57" customFormat="1" ht="18.75" customHeight="1">
      <c r="A17" s="132"/>
      <c r="B17" s="132"/>
      <c r="C17" s="132"/>
      <c r="D17" s="132"/>
      <c r="E17" s="132"/>
      <c r="F17" s="132"/>
      <c r="G17" s="132"/>
      <c r="H17" s="67"/>
      <c r="I17" s="37"/>
    </row>
    <row r="18" spans="1:9" s="57" customFormat="1" ht="41.25" customHeight="1">
      <c r="A18" s="132"/>
      <c r="B18" s="132"/>
      <c r="C18" s="132"/>
      <c r="D18" s="132"/>
      <c r="E18" s="132"/>
      <c r="F18" s="132"/>
      <c r="G18" s="132"/>
      <c r="H18" s="67"/>
      <c r="I18" s="37"/>
    </row>
    <row r="19" spans="1:9" s="57" customFormat="1" ht="38.25" customHeight="1">
      <c r="A19" s="132"/>
      <c r="B19" s="132"/>
      <c r="C19" s="132"/>
      <c r="D19" s="132"/>
      <c r="E19" s="132"/>
      <c r="F19" s="132"/>
      <c r="G19" s="132"/>
      <c r="H19"/>
      <c r="I19" s="37"/>
    </row>
    <row r="20" spans="1:9" s="57" customFormat="1" ht="18.75" customHeight="1">
      <c r="A20" s="133"/>
      <c r="B20" s="133"/>
      <c r="C20" s="133"/>
      <c r="D20" s="133"/>
      <c r="E20" s="133"/>
      <c r="F20" s="133"/>
      <c r="G20" s="133"/>
      <c r="H20" s="67"/>
      <c r="I20" s="37"/>
    </row>
    <row r="21" spans="1:9" s="57" customFormat="1" ht="217.5" customHeight="1">
      <c r="A21" s="128"/>
      <c r="B21" s="131"/>
      <c r="C21" s="131"/>
      <c r="D21" s="131"/>
      <c r="E21" s="131"/>
      <c r="F21" s="131"/>
      <c r="G21" s="131"/>
      <c r="H21" s="67"/>
      <c r="I21" s="37"/>
    </row>
    <row r="22" spans="1:9" ht="53.25" customHeight="1">
      <c r="A22" s="128"/>
      <c r="B22" s="129"/>
      <c r="C22" s="129"/>
      <c r="D22" s="129"/>
      <c r="E22" s="129"/>
      <c r="F22" s="129"/>
      <c r="G22" s="129"/>
    </row>
    <row r="23" spans="1:9">
      <c r="A23" s="130"/>
      <c r="B23" s="130"/>
      <c r="C23" s="130"/>
      <c r="D23" s="130"/>
      <c r="E23" s="130"/>
      <c r="F23" s="130"/>
      <c r="G23" s="130"/>
    </row>
    <row r="24" spans="1:9">
      <c r="B24"/>
    </row>
    <row r="28" spans="1:9">
      <c r="B28"/>
    </row>
  </sheetData>
  <mergeCells count="18">
    <mergeCell ref="A20:G20"/>
    <mergeCell ref="A21:G21"/>
    <mergeCell ref="A22:G22"/>
    <mergeCell ref="A23:G23"/>
    <mergeCell ref="A17:G17"/>
    <mergeCell ref="A18:G18"/>
    <mergeCell ref="A19:G19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view="pageBreakPreview" zoomScale="60" zoomScaleNormal="70" workbookViewId="0">
      <selection activeCell="O20" sqref="O20"/>
    </sheetView>
  </sheetViews>
  <sheetFormatPr defaultColWidth="9" defaultRowHeight="15.75"/>
  <cols>
    <col min="1" max="1" width="11" style="7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6" customWidth="1"/>
    <col min="8" max="8" width="16.75" style="86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17" t="s">
        <v>14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</row>
    <row r="2" spans="1:16" ht="15.75" customHeight="1">
      <c r="A2" s="116" t="s">
        <v>0</v>
      </c>
      <c r="B2" s="110" t="s">
        <v>2</v>
      </c>
      <c r="C2" s="112" t="s">
        <v>37</v>
      </c>
      <c r="D2" s="112"/>
      <c r="E2" s="112"/>
      <c r="F2" s="112"/>
      <c r="G2" s="112"/>
      <c r="H2" s="112"/>
      <c r="I2" s="112"/>
      <c r="J2" s="112" t="s">
        <v>38</v>
      </c>
      <c r="K2" s="112"/>
      <c r="L2" s="112"/>
      <c r="M2" s="112"/>
      <c r="N2" s="112"/>
      <c r="O2" s="112"/>
      <c r="P2" s="112"/>
    </row>
    <row r="3" spans="1:16" ht="41.25" customHeight="1">
      <c r="A3" s="116"/>
      <c r="B3" s="110"/>
      <c r="C3" s="113" t="s">
        <v>62</v>
      </c>
      <c r="D3" s="114"/>
      <c r="E3" s="114"/>
      <c r="F3" s="114"/>
      <c r="G3" s="114"/>
      <c r="H3" s="114"/>
      <c r="I3" s="115"/>
      <c r="J3" s="113" t="s">
        <v>62</v>
      </c>
      <c r="K3" s="114"/>
      <c r="L3" s="114"/>
      <c r="M3" s="114"/>
      <c r="N3" s="114"/>
      <c r="O3" s="114"/>
      <c r="P3" s="115"/>
    </row>
    <row r="4" spans="1:16" ht="33.75" customHeight="1">
      <c r="A4" s="116"/>
      <c r="B4" s="110"/>
      <c r="C4" s="110" t="s">
        <v>12</v>
      </c>
      <c r="D4" s="110"/>
      <c r="E4" s="110"/>
      <c r="F4" s="110"/>
      <c r="G4" s="110" t="s">
        <v>115</v>
      </c>
      <c r="H4" s="111"/>
      <c r="I4" s="111"/>
      <c r="J4" s="110" t="s">
        <v>12</v>
      </c>
      <c r="K4" s="110"/>
      <c r="L4" s="110"/>
      <c r="M4" s="110"/>
      <c r="N4" s="110" t="s">
        <v>115</v>
      </c>
      <c r="O4" s="111"/>
      <c r="P4" s="111"/>
    </row>
    <row r="5" spans="1:16" s="9" customFormat="1" ht="63">
      <c r="A5" s="116"/>
      <c r="B5" s="110"/>
      <c r="C5" s="88" t="s">
        <v>30</v>
      </c>
      <c r="D5" s="88" t="s">
        <v>8</v>
      </c>
      <c r="E5" s="88" t="s">
        <v>108</v>
      </c>
      <c r="F5" s="88" t="s">
        <v>10</v>
      </c>
      <c r="G5" s="88" t="s">
        <v>13</v>
      </c>
      <c r="H5" s="88" t="s">
        <v>46</v>
      </c>
      <c r="I5" s="13" t="s">
        <v>47</v>
      </c>
      <c r="J5" s="88" t="s">
        <v>30</v>
      </c>
      <c r="K5" s="88" t="s">
        <v>8</v>
      </c>
      <c r="L5" s="88" t="s">
        <v>108</v>
      </c>
      <c r="M5" s="88" t="s">
        <v>10</v>
      </c>
      <c r="N5" s="88" t="s">
        <v>13</v>
      </c>
      <c r="O5" s="88" t="s">
        <v>48</v>
      </c>
      <c r="P5" s="13" t="s">
        <v>47</v>
      </c>
    </row>
    <row r="6" spans="1:16" s="12" customFormat="1">
      <c r="A6" s="73">
        <v>1</v>
      </c>
      <c r="B6" s="88">
        <v>2</v>
      </c>
      <c r="C6" s="88">
        <v>3</v>
      </c>
      <c r="D6" s="88">
        <v>4</v>
      </c>
      <c r="E6" s="88">
        <v>5</v>
      </c>
      <c r="F6" s="88">
        <v>6</v>
      </c>
      <c r="G6" s="88">
        <v>7</v>
      </c>
      <c r="H6" s="88">
        <v>8</v>
      </c>
      <c r="I6" s="13">
        <v>9</v>
      </c>
      <c r="J6" s="88">
        <v>10</v>
      </c>
      <c r="K6" s="13">
        <v>11</v>
      </c>
      <c r="L6" s="88">
        <v>12</v>
      </c>
      <c r="M6" s="13">
        <v>13</v>
      </c>
      <c r="N6" s="88">
        <v>14</v>
      </c>
      <c r="O6" s="13">
        <v>15</v>
      </c>
      <c r="P6" s="88">
        <v>16</v>
      </c>
    </row>
    <row r="7" spans="1:16" s="12" customFormat="1" ht="51" customHeight="1">
      <c r="A7" s="87">
        <v>1</v>
      </c>
      <c r="B7" s="14" t="s">
        <v>140</v>
      </c>
      <c r="C7" s="88" t="s">
        <v>114</v>
      </c>
      <c r="D7" s="88" t="s">
        <v>114</v>
      </c>
      <c r="E7" s="88" t="s">
        <v>114</v>
      </c>
      <c r="F7" s="88" t="s">
        <v>114</v>
      </c>
      <c r="G7" s="88" t="s">
        <v>114</v>
      </c>
      <c r="H7" s="88" t="s">
        <v>114</v>
      </c>
      <c r="I7" s="88" t="s">
        <v>114</v>
      </c>
      <c r="J7" s="88" t="s">
        <v>114</v>
      </c>
      <c r="K7" s="88" t="s">
        <v>114</v>
      </c>
      <c r="L7" s="88" t="s">
        <v>114</v>
      </c>
      <c r="M7" s="88" t="s">
        <v>114</v>
      </c>
      <c r="N7" s="88" t="s">
        <v>114</v>
      </c>
      <c r="O7" s="88" t="s">
        <v>114</v>
      </c>
      <c r="P7" s="88" t="s">
        <v>114</v>
      </c>
    </row>
    <row r="8" spans="1:16" s="12" customFormat="1" ht="63">
      <c r="A8" s="87" t="s">
        <v>87</v>
      </c>
      <c r="B8" s="14" t="s">
        <v>78</v>
      </c>
      <c r="C8" s="88"/>
      <c r="D8" s="38" t="s">
        <v>21</v>
      </c>
      <c r="E8" s="88"/>
      <c r="F8" s="92" t="s">
        <v>3</v>
      </c>
      <c r="G8" s="16"/>
      <c r="H8" s="88"/>
      <c r="I8" s="18"/>
      <c r="J8" s="88"/>
      <c r="K8" s="38" t="s">
        <v>21</v>
      </c>
      <c r="L8" s="88"/>
      <c r="M8" s="92" t="s">
        <v>3</v>
      </c>
      <c r="N8" s="16"/>
      <c r="O8" s="88"/>
      <c r="P8" s="18"/>
    </row>
    <row r="9" spans="1:16" s="12" customFormat="1" ht="63">
      <c r="A9" s="87" t="s">
        <v>88</v>
      </c>
      <c r="B9" s="14" t="s">
        <v>79</v>
      </c>
      <c r="C9" s="88"/>
      <c r="D9" s="38" t="s">
        <v>21</v>
      </c>
      <c r="E9" s="88"/>
      <c r="F9" s="92" t="s">
        <v>3</v>
      </c>
      <c r="G9" s="16"/>
      <c r="H9" s="88"/>
      <c r="I9" s="18"/>
      <c r="J9" s="88"/>
      <c r="K9" s="38" t="s">
        <v>21</v>
      </c>
      <c r="L9" s="88"/>
      <c r="M9" s="92" t="s">
        <v>3</v>
      </c>
      <c r="N9" s="16"/>
      <c r="O9" s="88"/>
      <c r="P9" s="18"/>
    </row>
    <row r="10" spans="1:16" s="12" customFormat="1">
      <c r="A10" s="87" t="s">
        <v>1</v>
      </c>
      <c r="B10" s="14" t="s">
        <v>1</v>
      </c>
      <c r="C10" s="88"/>
      <c r="D10" s="88"/>
      <c r="E10" s="88"/>
      <c r="F10" s="88"/>
      <c r="G10" s="88"/>
      <c r="H10" s="88"/>
      <c r="I10" s="18"/>
      <c r="J10" s="88"/>
      <c r="K10" s="38"/>
      <c r="L10" s="88"/>
      <c r="M10" s="92"/>
      <c r="N10" s="16"/>
      <c r="O10" s="88"/>
      <c r="P10" s="18"/>
    </row>
    <row r="11" spans="1:16" s="12" customFormat="1">
      <c r="A11" s="87">
        <v>2</v>
      </c>
      <c r="B11" s="15" t="s">
        <v>26</v>
      </c>
      <c r="C11" s="88" t="s">
        <v>114</v>
      </c>
      <c r="D11" s="88" t="s">
        <v>114</v>
      </c>
      <c r="E11" s="88" t="s">
        <v>114</v>
      </c>
      <c r="F11" s="88" t="s">
        <v>114</v>
      </c>
      <c r="G11" s="88" t="s">
        <v>114</v>
      </c>
      <c r="H11" s="88" t="s">
        <v>114</v>
      </c>
      <c r="I11" s="88" t="s">
        <v>114</v>
      </c>
      <c r="J11" s="88" t="s">
        <v>114</v>
      </c>
      <c r="K11" s="88" t="s">
        <v>114</v>
      </c>
      <c r="L11" s="88" t="s">
        <v>114</v>
      </c>
      <c r="M11" s="88" t="s">
        <v>114</v>
      </c>
      <c r="N11" s="88" t="s">
        <v>114</v>
      </c>
      <c r="O11" s="88" t="s">
        <v>114</v>
      </c>
      <c r="P11" s="88" t="s">
        <v>114</v>
      </c>
    </row>
    <row r="12" spans="1:16" s="12" customFormat="1">
      <c r="A12" s="87" t="s">
        <v>89</v>
      </c>
      <c r="B12" s="15" t="s">
        <v>80</v>
      </c>
      <c r="C12" s="88"/>
      <c r="D12" s="88" t="s">
        <v>22</v>
      </c>
      <c r="E12" s="88"/>
      <c r="F12" s="39" t="s">
        <v>24</v>
      </c>
      <c r="G12" s="16"/>
      <c r="H12" s="88"/>
      <c r="I12" s="18"/>
      <c r="J12" s="88"/>
      <c r="K12" s="88" t="s">
        <v>22</v>
      </c>
      <c r="L12" s="88"/>
      <c r="M12" s="39" t="s">
        <v>24</v>
      </c>
      <c r="N12" s="16"/>
      <c r="O12" s="88"/>
      <c r="P12" s="18"/>
    </row>
    <row r="13" spans="1:16" s="12" customFormat="1">
      <c r="A13" s="87" t="s">
        <v>90</v>
      </c>
      <c r="B13" s="15" t="s">
        <v>81</v>
      </c>
      <c r="C13" s="88"/>
      <c r="D13" s="88" t="s">
        <v>22</v>
      </c>
      <c r="E13" s="88"/>
      <c r="F13" s="39" t="s">
        <v>24</v>
      </c>
      <c r="G13" s="16"/>
      <c r="H13" s="88"/>
      <c r="I13" s="18"/>
      <c r="J13" s="88"/>
      <c r="K13" s="88" t="s">
        <v>22</v>
      </c>
      <c r="L13" s="88"/>
      <c r="M13" s="39" t="s">
        <v>24</v>
      </c>
      <c r="N13" s="16"/>
      <c r="O13" s="88"/>
      <c r="P13" s="18"/>
    </row>
    <row r="14" spans="1:16" s="12" customFormat="1">
      <c r="A14" s="87" t="s">
        <v>1</v>
      </c>
      <c r="B14" s="15" t="s">
        <v>1</v>
      </c>
      <c r="C14" s="88"/>
      <c r="D14" s="88"/>
      <c r="E14" s="88"/>
      <c r="F14" s="39"/>
      <c r="G14" s="16"/>
      <c r="H14" s="88"/>
      <c r="I14" s="18"/>
      <c r="J14" s="88"/>
      <c r="K14" s="88"/>
      <c r="L14" s="88"/>
      <c r="M14" s="39"/>
      <c r="N14" s="16"/>
      <c r="O14" s="88"/>
      <c r="P14" s="18"/>
    </row>
    <row r="15" spans="1:16" s="19" customFormat="1" ht="30" customHeight="1">
      <c r="A15" s="76">
        <v>3</v>
      </c>
      <c r="B15" s="15" t="s">
        <v>6</v>
      </c>
      <c r="C15" s="88" t="s">
        <v>114</v>
      </c>
      <c r="D15" s="88" t="s">
        <v>114</v>
      </c>
      <c r="E15" s="88" t="s">
        <v>114</v>
      </c>
      <c r="F15" s="88" t="s">
        <v>114</v>
      </c>
      <c r="G15" s="88" t="s">
        <v>114</v>
      </c>
      <c r="H15" s="88" t="s">
        <v>114</v>
      </c>
      <c r="I15" s="88" t="s">
        <v>114</v>
      </c>
      <c r="J15" s="88" t="s">
        <v>114</v>
      </c>
      <c r="K15" s="88" t="s">
        <v>114</v>
      </c>
      <c r="L15" s="88" t="s">
        <v>114</v>
      </c>
      <c r="M15" s="88" t="s">
        <v>114</v>
      </c>
      <c r="N15" s="88" t="s">
        <v>114</v>
      </c>
      <c r="O15" s="88" t="s">
        <v>114</v>
      </c>
      <c r="P15" s="88" t="s">
        <v>114</v>
      </c>
    </row>
    <row r="16" spans="1:16" s="19" customFormat="1" ht="30" customHeight="1">
      <c r="A16" s="76" t="s">
        <v>91</v>
      </c>
      <c r="B16" s="14" t="s">
        <v>78</v>
      </c>
      <c r="C16" s="88"/>
      <c r="D16" s="88" t="s">
        <v>22</v>
      </c>
      <c r="E16" s="88">
        <v>1</v>
      </c>
      <c r="F16" s="88" t="s">
        <v>20</v>
      </c>
      <c r="G16" s="16"/>
      <c r="H16" s="21"/>
      <c r="I16" s="18"/>
      <c r="J16" s="88"/>
      <c r="K16" s="88" t="s">
        <v>22</v>
      </c>
      <c r="L16" s="88">
        <v>1</v>
      </c>
      <c r="M16" s="88" t="s">
        <v>20</v>
      </c>
      <c r="N16" s="16"/>
      <c r="O16" s="21"/>
      <c r="P16" s="18"/>
    </row>
    <row r="17" spans="1:16" s="19" customFormat="1" ht="30" customHeight="1">
      <c r="A17" s="76" t="s">
        <v>92</v>
      </c>
      <c r="B17" s="14" t="s">
        <v>79</v>
      </c>
      <c r="C17" s="88"/>
      <c r="D17" s="88" t="s">
        <v>22</v>
      </c>
      <c r="E17" s="88">
        <v>1</v>
      </c>
      <c r="F17" s="88" t="s">
        <v>20</v>
      </c>
      <c r="G17" s="16"/>
      <c r="H17" s="21"/>
      <c r="I17" s="18"/>
      <c r="J17" s="88"/>
      <c r="K17" s="88" t="s">
        <v>22</v>
      </c>
      <c r="L17" s="88">
        <v>1</v>
      </c>
      <c r="M17" s="88" t="s">
        <v>20</v>
      </c>
      <c r="N17" s="16"/>
      <c r="O17" s="21"/>
      <c r="P17" s="18"/>
    </row>
    <row r="18" spans="1:16" s="19" customFormat="1" ht="30" customHeight="1">
      <c r="A18" s="76" t="s">
        <v>1</v>
      </c>
      <c r="B18" s="14" t="s">
        <v>1</v>
      </c>
      <c r="C18" s="88"/>
      <c r="D18" s="88"/>
      <c r="E18" s="88"/>
      <c r="F18" s="88"/>
      <c r="G18" s="16"/>
      <c r="H18" s="21"/>
      <c r="I18" s="18"/>
      <c r="J18" s="88"/>
      <c r="K18" s="88"/>
      <c r="L18" s="88"/>
      <c r="M18" s="88"/>
      <c r="N18" s="16"/>
      <c r="O18" s="21"/>
      <c r="P18" s="18"/>
    </row>
    <row r="19" spans="1:16" s="19" customFormat="1" ht="30" customHeight="1">
      <c r="A19" s="76" t="s">
        <v>110</v>
      </c>
      <c r="B19" s="14" t="s">
        <v>112</v>
      </c>
      <c r="C19" s="88"/>
      <c r="D19" s="88" t="s">
        <v>111</v>
      </c>
      <c r="E19" s="88">
        <v>1</v>
      </c>
      <c r="F19" s="88" t="s">
        <v>20</v>
      </c>
      <c r="G19" s="16"/>
      <c r="H19" s="21"/>
      <c r="I19" s="18"/>
      <c r="J19" s="88"/>
      <c r="K19" s="88" t="s">
        <v>111</v>
      </c>
      <c r="L19" s="88">
        <v>1</v>
      </c>
      <c r="M19" s="88" t="s">
        <v>20</v>
      </c>
      <c r="N19" s="16"/>
      <c r="O19" s="21"/>
      <c r="P19" s="18"/>
    </row>
    <row r="20" spans="1:16" s="19" customFormat="1" ht="30" customHeight="1">
      <c r="A20" s="76" t="s">
        <v>110</v>
      </c>
      <c r="B20" s="14" t="s">
        <v>132</v>
      </c>
      <c r="C20" s="88"/>
      <c r="D20" s="88" t="s">
        <v>111</v>
      </c>
      <c r="E20" s="88">
        <v>1</v>
      </c>
      <c r="F20" s="88" t="s">
        <v>20</v>
      </c>
      <c r="G20" s="16"/>
      <c r="H20" s="21"/>
      <c r="I20" s="18"/>
      <c r="J20" s="88"/>
      <c r="K20" s="88" t="s">
        <v>111</v>
      </c>
      <c r="L20" s="88">
        <v>1</v>
      </c>
      <c r="M20" s="88" t="s">
        <v>20</v>
      </c>
      <c r="N20" s="16"/>
      <c r="O20" s="21"/>
      <c r="P20" s="18"/>
    </row>
    <row r="21" spans="1:16" s="19" customFormat="1" ht="15" customHeight="1">
      <c r="A21" s="76" t="s">
        <v>1</v>
      </c>
      <c r="B21" s="14" t="s">
        <v>1</v>
      </c>
      <c r="C21" s="88"/>
      <c r="D21" s="88"/>
      <c r="E21" s="88"/>
      <c r="F21" s="88"/>
      <c r="G21" s="16"/>
      <c r="H21" s="21"/>
      <c r="I21" s="18"/>
      <c r="J21" s="88"/>
      <c r="K21" s="88"/>
      <c r="L21" s="88"/>
      <c r="M21" s="88"/>
      <c r="N21" s="16"/>
      <c r="O21" s="21"/>
      <c r="P21" s="18"/>
    </row>
    <row r="22" spans="1:16" s="19" customFormat="1" ht="51" customHeight="1">
      <c r="A22" s="76"/>
      <c r="B22" s="55" t="s">
        <v>118</v>
      </c>
      <c r="C22" s="89" t="s">
        <v>114</v>
      </c>
      <c r="D22" s="89" t="s">
        <v>114</v>
      </c>
      <c r="E22" s="89" t="s">
        <v>114</v>
      </c>
      <c r="F22" s="89" t="s">
        <v>114</v>
      </c>
      <c r="G22" s="89" t="s">
        <v>114</v>
      </c>
      <c r="H22" s="89" t="s">
        <v>114</v>
      </c>
      <c r="I22" s="89"/>
      <c r="J22" s="89" t="s">
        <v>114</v>
      </c>
      <c r="K22" s="89" t="s">
        <v>114</v>
      </c>
      <c r="L22" s="89" t="s">
        <v>114</v>
      </c>
      <c r="M22" s="89" t="s">
        <v>114</v>
      </c>
      <c r="N22" s="89" t="s">
        <v>114</v>
      </c>
      <c r="O22" s="89" t="s">
        <v>114</v>
      </c>
      <c r="P22" s="89"/>
    </row>
    <row r="23" spans="1:16" ht="15.75" customHeight="1">
      <c r="A23" s="79"/>
      <c r="B23" s="36"/>
      <c r="C23" s="30"/>
      <c r="D23" s="91"/>
      <c r="E23" s="91"/>
      <c r="F23" s="91"/>
      <c r="G23" s="90"/>
      <c r="H23" s="90"/>
      <c r="I23" s="37"/>
      <c r="J23" s="34"/>
      <c r="K23" s="34"/>
    </row>
    <row r="24" spans="1:16" s="57" customFormat="1" ht="18.75" customHeight="1">
      <c r="A24" s="132"/>
      <c r="B24" s="132"/>
      <c r="C24" s="132"/>
      <c r="D24" s="132"/>
      <c r="E24" s="132"/>
      <c r="F24" s="132"/>
      <c r="G24" s="132"/>
      <c r="H24" s="90"/>
      <c r="I24" s="37"/>
    </row>
    <row r="25" spans="1:16" s="57" customFormat="1" ht="41.25" customHeight="1">
      <c r="A25" s="132"/>
      <c r="B25" s="132"/>
      <c r="C25" s="132"/>
      <c r="D25" s="132"/>
      <c r="E25" s="132"/>
      <c r="F25" s="132"/>
      <c r="G25" s="132"/>
      <c r="H25" s="90"/>
      <c r="I25" s="37"/>
    </row>
    <row r="26" spans="1:16" s="57" customFormat="1" ht="38.25" customHeight="1">
      <c r="A26" s="132"/>
      <c r="B26" s="132"/>
      <c r="C26" s="132"/>
      <c r="D26" s="132"/>
      <c r="E26" s="132"/>
      <c r="F26" s="132"/>
      <c r="G26" s="132"/>
      <c r="H26" s="93"/>
      <c r="I26" s="37"/>
    </row>
    <row r="27" spans="1:16" s="57" customFormat="1" ht="18.75" customHeight="1">
      <c r="A27" s="133"/>
      <c r="B27" s="133"/>
      <c r="C27" s="133"/>
      <c r="D27" s="133"/>
      <c r="E27" s="133"/>
      <c r="F27" s="133"/>
      <c r="G27" s="133"/>
      <c r="H27" s="90"/>
      <c r="I27" s="37"/>
    </row>
    <row r="28" spans="1:16" s="57" customFormat="1" ht="42" customHeight="1">
      <c r="A28" s="128"/>
      <c r="B28" s="131"/>
      <c r="C28" s="131"/>
      <c r="D28" s="131"/>
      <c r="E28" s="131"/>
      <c r="F28" s="131"/>
      <c r="G28" s="131"/>
      <c r="H28" s="90"/>
      <c r="I28" s="37"/>
    </row>
    <row r="29" spans="1:16" ht="53.25" customHeight="1">
      <c r="A29" s="128"/>
      <c r="B29" s="129"/>
      <c r="C29" s="129"/>
      <c r="D29" s="129"/>
      <c r="E29" s="129"/>
      <c r="F29" s="129"/>
      <c r="G29" s="129"/>
    </row>
    <row r="30" spans="1:16">
      <c r="A30" s="130"/>
      <c r="B30" s="130"/>
      <c r="C30" s="130"/>
      <c r="D30" s="130"/>
      <c r="E30" s="130"/>
      <c r="F30" s="130"/>
      <c r="G30" s="130"/>
    </row>
    <row r="31" spans="1:16">
      <c r="B31" s="93"/>
    </row>
    <row r="35" spans="2:2">
      <c r="B35" s="93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3"/>
  <sheetViews>
    <sheetView view="pageBreakPreview" zoomScale="60" zoomScaleNormal="70" workbookViewId="0">
      <selection activeCell="H14" sqref="H14"/>
    </sheetView>
  </sheetViews>
  <sheetFormatPr defaultColWidth="9" defaultRowHeight="15.75"/>
  <cols>
    <col min="1" max="1" width="7.625" style="7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6" customWidth="1"/>
    <col min="8" max="8" width="16.75" style="86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8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79"/>
      <c r="B1" s="36"/>
      <c r="C1" s="30"/>
      <c r="D1" s="91"/>
      <c r="E1" s="91"/>
      <c r="F1" s="91"/>
      <c r="G1" s="90"/>
      <c r="H1" s="90"/>
      <c r="I1" s="37"/>
      <c r="J1" s="34"/>
      <c r="K1" s="34"/>
    </row>
    <row r="2" spans="1:16" ht="15.75" customHeight="1">
      <c r="A2" s="117" t="s">
        <v>25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</row>
    <row r="3" spans="1:16" ht="15.75" customHeight="1">
      <c r="A3" s="116" t="s">
        <v>0</v>
      </c>
      <c r="B3" s="110" t="s">
        <v>2</v>
      </c>
      <c r="C3" s="112" t="s">
        <v>37</v>
      </c>
      <c r="D3" s="112"/>
      <c r="E3" s="112"/>
      <c r="F3" s="112"/>
      <c r="G3" s="112"/>
      <c r="H3" s="112"/>
      <c r="I3" s="112"/>
      <c r="J3" s="112" t="s">
        <v>38</v>
      </c>
      <c r="K3" s="112"/>
      <c r="L3" s="112"/>
      <c r="M3" s="112"/>
      <c r="N3" s="112"/>
      <c r="O3" s="112"/>
      <c r="P3" s="112"/>
    </row>
    <row r="4" spans="1:16" ht="33" customHeight="1">
      <c r="A4" s="116"/>
      <c r="B4" s="110"/>
      <c r="C4" s="110" t="s">
        <v>62</v>
      </c>
      <c r="D4" s="110"/>
      <c r="E4" s="110"/>
      <c r="F4" s="110"/>
      <c r="G4" s="110"/>
      <c r="H4" s="110"/>
      <c r="I4" s="110"/>
      <c r="J4" s="113" t="s">
        <v>62</v>
      </c>
      <c r="K4" s="114"/>
      <c r="L4" s="114"/>
      <c r="M4" s="114"/>
      <c r="N4" s="114"/>
      <c r="O4" s="114"/>
      <c r="P4" s="115"/>
    </row>
    <row r="5" spans="1:16" ht="33.75" customHeight="1">
      <c r="A5" s="116"/>
      <c r="B5" s="110"/>
      <c r="C5" s="110" t="s">
        <v>12</v>
      </c>
      <c r="D5" s="110"/>
      <c r="E5" s="110"/>
      <c r="F5" s="110"/>
      <c r="G5" s="110" t="s">
        <v>115</v>
      </c>
      <c r="H5" s="111"/>
      <c r="I5" s="111"/>
      <c r="J5" s="110" t="s">
        <v>12</v>
      </c>
      <c r="K5" s="110"/>
      <c r="L5" s="110"/>
      <c r="M5" s="110"/>
      <c r="N5" s="110" t="s">
        <v>115</v>
      </c>
      <c r="O5" s="111"/>
      <c r="P5" s="111"/>
    </row>
    <row r="6" spans="1:16" s="9" customFormat="1" ht="63">
      <c r="A6" s="116"/>
      <c r="B6" s="110"/>
      <c r="C6" s="88" t="s">
        <v>30</v>
      </c>
      <c r="D6" s="88" t="s">
        <v>8</v>
      </c>
      <c r="E6" s="88" t="s">
        <v>108</v>
      </c>
      <c r="F6" s="88" t="s">
        <v>10</v>
      </c>
      <c r="G6" s="88" t="s">
        <v>13</v>
      </c>
      <c r="H6" s="88" t="s">
        <v>46</v>
      </c>
      <c r="I6" s="13" t="s">
        <v>47</v>
      </c>
      <c r="J6" s="88" t="s">
        <v>30</v>
      </c>
      <c r="K6" s="88" t="s">
        <v>8</v>
      </c>
      <c r="L6" s="88" t="s">
        <v>108</v>
      </c>
      <c r="M6" s="88" t="s">
        <v>10</v>
      </c>
      <c r="N6" s="88" t="s">
        <v>13</v>
      </c>
      <c r="O6" s="88" t="s">
        <v>48</v>
      </c>
      <c r="P6" s="13" t="s">
        <v>47</v>
      </c>
    </row>
    <row r="7" spans="1:16" s="12" customFormat="1">
      <c r="A7" s="73">
        <v>1</v>
      </c>
      <c r="B7" s="88">
        <v>2</v>
      </c>
      <c r="C7" s="88">
        <v>3</v>
      </c>
      <c r="D7" s="88">
        <v>4</v>
      </c>
      <c r="E7" s="88">
        <v>5</v>
      </c>
      <c r="F7" s="88">
        <v>6</v>
      </c>
      <c r="G7" s="88">
        <v>7</v>
      </c>
      <c r="H7" s="88">
        <v>8</v>
      </c>
      <c r="I7" s="13">
        <v>9</v>
      </c>
      <c r="J7" s="88">
        <v>10</v>
      </c>
      <c r="K7" s="13">
        <v>11</v>
      </c>
      <c r="L7" s="88">
        <v>12</v>
      </c>
      <c r="M7" s="13">
        <v>13</v>
      </c>
      <c r="N7" s="88">
        <v>14</v>
      </c>
      <c r="O7" s="13">
        <v>15</v>
      </c>
      <c r="P7" s="88">
        <v>16</v>
      </c>
    </row>
    <row r="8" spans="1:16" s="12" customFormat="1" ht="58.5" customHeight="1">
      <c r="A8" s="76">
        <v>1</v>
      </c>
      <c r="B8" s="15" t="s">
        <v>139</v>
      </c>
      <c r="C8" s="103" t="s">
        <v>114</v>
      </c>
      <c r="D8" s="103" t="s">
        <v>114</v>
      </c>
      <c r="E8" s="103" t="s">
        <v>114</v>
      </c>
      <c r="F8" s="103" t="s">
        <v>114</v>
      </c>
      <c r="G8" s="103" t="s">
        <v>114</v>
      </c>
      <c r="H8" s="103" t="s">
        <v>114</v>
      </c>
      <c r="I8" s="103" t="s">
        <v>114</v>
      </c>
      <c r="J8" s="106" t="s">
        <v>114</v>
      </c>
      <c r="K8" s="106" t="s">
        <v>114</v>
      </c>
      <c r="L8" s="106" t="s">
        <v>114</v>
      </c>
      <c r="M8" s="106" t="s">
        <v>114</v>
      </c>
      <c r="N8" s="106" t="s">
        <v>114</v>
      </c>
      <c r="O8" s="106" t="s">
        <v>114</v>
      </c>
      <c r="P8" s="106" t="s">
        <v>114</v>
      </c>
    </row>
    <row r="9" spans="1:16" s="12" customFormat="1" ht="47.25">
      <c r="A9" s="76" t="s">
        <v>87</v>
      </c>
      <c r="B9" s="15" t="s">
        <v>170</v>
      </c>
      <c r="C9" s="103">
        <v>0.4</v>
      </c>
      <c r="D9" s="38" t="s">
        <v>175</v>
      </c>
      <c r="E9" s="95">
        <v>0.12</v>
      </c>
      <c r="F9" s="104" t="s">
        <v>24</v>
      </c>
      <c r="G9" s="16" t="s">
        <v>176</v>
      </c>
      <c r="H9" s="103">
        <f>539*1.23</f>
        <v>662.97</v>
      </c>
      <c r="I9" s="18">
        <f>E9*H9</f>
        <v>79.556399999999996</v>
      </c>
      <c r="J9" s="106">
        <v>0.4</v>
      </c>
      <c r="K9" s="38" t="s">
        <v>175</v>
      </c>
      <c r="L9" s="95">
        <v>0.12</v>
      </c>
      <c r="M9" s="108" t="s">
        <v>24</v>
      </c>
      <c r="N9" s="16" t="s">
        <v>176</v>
      </c>
      <c r="O9" s="106">
        <f>539*1.23</f>
        <v>662.97</v>
      </c>
      <c r="P9" s="18">
        <f>L9*O9</f>
        <v>79.556399999999996</v>
      </c>
    </row>
    <row r="10" spans="1:16" s="85" customFormat="1">
      <c r="A10" s="76" t="s">
        <v>1</v>
      </c>
      <c r="B10" s="15" t="s">
        <v>1</v>
      </c>
      <c r="C10" s="103"/>
      <c r="D10" s="38"/>
      <c r="E10" s="103"/>
      <c r="F10" s="104"/>
      <c r="G10" s="16"/>
      <c r="H10" s="103"/>
      <c r="I10" s="18"/>
      <c r="J10" s="106"/>
      <c r="K10" s="38"/>
      <c r="L10" s="106"/>
      <c r="M10" s="108"/>
      <c r="N10" s="16"/>
      <c r="O10" s="106"/>
      <c r="P10" s="18"/>
    </row>
    <row r="11" spans="1:16" s="12" customFormat="1" ht="47.25">
      <c r="A11" s="76" t="s">
        <v>142</v>
      </c>
      <c r="B11" s="15" t="s">
        <v>83</v>
      </c>
      <c r="C11" s="103"/>
      <c r="D11" s="38" t="s">
        <v>141</v>
      </c>
      <c r="E11" s="103"/>
      <c r="F11" s="104" t="s">
        <v>3</v>
      </c>
      <c r="G11" s="16" t="s">
        <v>35</v>
      </c>
      <c r="H11" s="103"/>
      <c r="I11" s="18"/>
      <c r="J11" s="106"/>
      <c r="K11" s="38" t="s">
        <v>141</v>
      </c>
      <c r="L11" s="106"/>
      <c r="M11" s="108" t="s">
        <v>3</v>
      </c>
      <c r="N11" s="16" t="s">
        <v>35</v>
      </c>
      <c r="O11" s="106"/>
      <c r="P11" s="18"/>
    </row>
    <row r="12" spans="1:16" s="12" customFormat="1">
      <c r="A12" s="76" t="s">
        <v>1</v>
      </c>
      <c r="B12" s="15" t="s">
        <v>1</v>
      </c>
      <c r="C12" s="103"/>
      <c r="D12" s="38"/>
      <c r="E12" s="103"/>
      <c r="F12" s="104"/>
      <c r="G12" s="16"/>
      <c r="H12" s="103"/>
      <c r="I12" s="18"/>
      <c r="J12" s="106"/>
      <c r="K12" s="38"/>
      <c r="L12" s="106"/>
      <c r="M12" s="108"/>
      <c r="N12" s="16"/>
      <c r="O12" s="106"/>
      <c r="P12" s="18"/>
    </row>
    <row r="13" spans="1:16" s="12" customFormat="1">
      <c r="A13" s="76">
        <v>2</v>
      </c>
      <c r="B13" s="40" t="s">
        <v>119</v>
      </c>
      <c r="C13" s="103" t="s">
        <v>114</v>
      </c>
      <c r="D13" s="103" t="s">
        <v>114</v>
      </c>
      <c r="E13" s="103" t="s">
        <v>114</v>
      </c>
      <c r="F13" s="103" t="s">
        <v>114</v>
      </c>
      <c r="G13" s="103" t="s">
        <v>114</v>
      </c>
      <c r="H13" s="103" t="s">
        <v>114</v>
      </c>
      <c r="I13" s="103" t="s">
        <v>114</v>
      </c>
      <c r="J13" s="106" t="s">
        <v>114</v>
      </c>
      <c r="K13" s="106" t="s">
        <v>114</v>
      </c>
      <c r="L13" s="106" t="s">
        <v>114</v>
      </c>
      <c r="M13" s="106" t="s">
        <v>114</v>
      </c>
      <c r="N13" s="106" t="s">
        <v>114</v>
      </c>
      <c r="O13" s="106" t="s">
        <v>114</v>
      </c>
      <c r="P13" s="106" t="s">
        <v>114</v>
      </c>
    </row>
    <row r="14" spans="1:16" s="12" customFormat="1" ht="31.5">
      <c r="A14" s="76" t="s">
        <v>89</v>
      </c>
      <c r="B14" s="15" t="s">
        <v>82</v>
      </c>
      <c r="C14" s="103">
        <v>0.4</v>
      </c>
      <c r="D14" s="38" t="s">
        <v>172</v>
      </c>
      <c r="E14" s="95">
        <v>0.12</v>
      </c>
      <c r="F14" s="104" t="s">
        <v>3</v>
      </c>
      <c r="G14" s="16" t="s">
        <v>171</v>
      </c>
      <c r="H14" s="103">
        <v>1428</v>
      </c>
      <c r="I14" s="18">
        <f>E14*H14</f>
        <v>171.35999999999999</v>
      </c>
      <c r="J14" s="106">
        <v>0.4</v>
      </c>
      <c r="K14" s="38" t="s">
        <v>172</v>
      </c>
      <c r="L14" s="95">
        <v>0.12</v>
      </c>
      <c r="M14" s="108" t="s">
        <v>3</v>
      </c>
      <c r="N14" s="16" t="s">
        <v>171</v>
      </c>
      <c r="O14" s="106">
        <v>1428</v>
      </c>
      <c r="P14" s="18">
        <f>L14*O14</f>
        <v>171.35999999999999</v>
      </c>
    </row>
    <row r="15" spans="1:16" s="12" customFormat="1" ht="31.5">
      <c r="A15" s="76" t="s">
        <v>90</v>
      </c>
      <c r="B15" s="15" t="s">
        <v>83</v>
      </c>
      <c r="C15" s="103"/>
      <c r="D15" s="38" t="s">
        <v>133</v>
      </c>
      <c r="E15" s="103"/>
      <c r="F15" s="104" t="s">
        <v>3</v>
      </c>
      <c r="G15" s="16" t="s">
        <v>34</v>
      </c>
      <c r="H15" s="103"/>
      <c r="I15" s="18"/>
      <c r="J15" s="106"/>
      <c r="K15" s="38" t="s">
        <v>133</v>
      </c>
      <c r="L15" s="106"/>
      <c r="M15" s="108" t="s">
        <v>3</v>
      </c>
      <c r="N15" s="16" t="s">
        <v>34</v>
      </c>
      <c r="O15" s="106"/>
      <c r="P15" s="18"/>
    </row>
    <row r="16" spans="1:16" s="12" customFormat="1">
      <c r="A16" s="76" t="s">
        <v>1</v>
      </c>
      <c r="B16" s="15" t="s">
        <v>1</v>
      </c>
      <c r="C16" s="103"/>
      <c r="D16" s="38"/>
      <c r="E16" s="103"/>
      <c r="F16" s="104"/>
      <c r="G16" s="16"/>
      <c r="H16" s="103"/>
      <c r="I16" s="18"/>
      <c r="J16" s="106"/>
      <c r="K16" s="38"/>
      <c r="L16" s="106"/>
      <c r="M16" s="108"/>
      <c r="N16" s="16"/>
      <c r="O16" s="106"/>
      <c r="P16" s="18"/>
    </row>
    <row r="17" spans="1:16" s="12" customFormat="1" ht="27" customHeight="1">
      <c r="A17" s="76">
        <v>3</v>
      </c>
      <c r="B17" s="41" t="s">
        <v>23</v>
      </c>
      <c r="C17" s="103" t="s">
        <v>114</v>
      </c>
      <c r="D17" s="103" t="s">
        <v>114</v>
      </c>
      <c r="E17" s="103" t="s">
        <v>114</v>
      </c>
      <c r="F17" s="103" t="s">
        <v>114</v>
      </c>
      <c r="G17" s="103" t="s">
        <v>114</v>
      </c>
      <c r="H17" s="103" t="s">
        <v>114</v>
      </c>
      <c r="I17" s="103" t="s">
        <v>114</v>
      </c>
      <c r="J17" s="106" t="s">
        <v>114</v>
      </c>
      <c r="K17" s="106" t="s">
        <v>114</v>
      </c>
      <c r="L17" s="106" t="s">
        <v>114</v>
      </c>
      <c r="M17" s="106" t="s">
        <v>114</v>
      </c>
      <c r="N17" s="106" t="s">
        <v>114</v>
      </c>
      <c r="O17" s="106" t="s">
        <v>114</v>
      </c>
      <c r="P17" s="106" t="s">
        <v>114</v>
      </c>
    </row>
    <row r="18" spans="1:16" s="12" customFormat="1" ht="63">
      <c r="A18" s="76" t="s">
        <v>91</v>
      </c>
      <c r="B18" s="15" t="s">
        <v>82</v>
      </c>
      <c r="C18" s="103"/>
      <c r="D18" s="38" t="s">
        <v>134</v>
      </c>
      <c r="E18" s="103"/>
      <c r="F18" s="39" t="s">
        <v>24</v>
      </c>
      <c r="G18" s="16" t="s">
        <v>36</v>
      </c>
      <c r="H18" s="103"/>
      <c r="I18" s="18"/>
      <c r="J18" s="106"/>
      <c r="K18" s="38" t="s">
        <v>134</v>
      </c>
      <c r="L18" s="106"/>
      <c r="M18" s="39" t="s">
        <v>24</v>
      </c>
      <c r="N18" s="16" t="s">
        <v>36</v>
      </c>
      <c r="O18" s="106"/>
      <c r="P18" s="18"/>
    </row>
    <row r="19" spans="1:16" s="12" customFormat="1">
      <c r="A19" s="76" t="s">
        <v>1</v>
      </c>
      <c r="B19" s="15" t="s">
        <v>1</v>
      </c>
      <c r="C19" s="103"/>
      <c r="D19" s="38"/>
      <c r="E19" s="103"/>
      <c r="F19" s="39"/>
      <c r="G19" s="16"/>
      <c r="H19" s="103"/>
      <c r="I19" s="18"/>
      <c r="J19" s="106"/>
      <c r="K19" s="38"/>
      <c r="L19" s="106"/>
      <c r="M19" s="39"/>
      <c r="N19" s="16"/>
      <c r="O19" s="106"/>
      <c r="P19" s="18"/>
    </row>
    <row r="20" spans="1:16" s="12" customFormat="1">
      <c r="A20" s="76">
        <v>4</v>
      </c>
      <c r="B20" s="15" t="s">
        <v>6</v>
      </c>
      <c r="C20" s="103"/>
      <c r="D20" s="38"/>
      <c r="E20" s="103"/>
      <c r="F20" s="103"/>
      <c r="G20" s="103"/>
      <c r="H20" s="103"/>
      <c r="I20" s="18"/>
      <c r="J20" s="106"/>
      <c r="K20" s="38"/>
      <c r="L20" s="106"/>
      <c r="M20" s="106"/>
      <c r="N20" s="106"/>
      <c r="O20" s="106"/>
      <c r="P20" s="18"/>
    </row>
    <row r="21" spans="1:16" s="12" customFormat="1" ht="31.5">
      <c r="A21" s="76" t="s">
        <v>113</v>
      </c>
      <c r="B21" s="15" t="s">
        <v>82</v>
      </c>
      <c r="C21" s="103">
        <v>0.4</v>
      </c>
      <c r="D21" s="38"/>
      <c r="E21" s="95">
        <v>0.12</v>
      </c>
      <c r="F21" s="104" t="s">
        <v>3</v>
      </c>
      <c r="G21" s="16" t="s">
        <v>151</v>
      </c>
      <c r="H21" s="103">
        <v>611</v>
      </c>
      <c r="I21" s="18">
        <f>E21*H21</f>
        <v>73.319999999999993</v>
      </c>
      <c r="J21" s="106">
        <v>0.4</v>
      </c>
      <c r="K21" s="38"/>
      <c r="L21" s="95">
        <v>0.12</v>
      </c>
      <c r="M21" s="108" t="s">
        <v>3</v>
      </c>
      <c r="N21" s="16" t="s">
        <v>151</v>
      </c>
      <c r="O21" s="106">
        <v>611</v>
      </c>
      <c r="P21" s="18">
        <f>L21*O21</f>
        <v>73.319999999999993</v>
      </c>
    </row>
    <row r="22" spans="1:16" s="12" customFormat="1" ht="31.5">
      <c r="A22" s="76" t="s">
        <v>143</v>
      </c>
      <c r="B22" s="15" t="s">
        <v>83</v>
      </c>
      <c r="C22" s="103"/>
      <c r="D22" s="38"/>
      <c r="E22" s="103"/>
      <c r="F22" s="104" t="s">
        <v>3</v>
      </c>
      <c r="G22" s="16"/>
      <c r="H22" s="103"/>
      <c r="I22" s="18"/>
      <c r="J22" s="106"/>
      <c r="K22" s="38"/>
      <c r="L22" s="106"/>
      <c r="M22" s="108" t="s">
        <v>3</v>
      </c>
      <c r="N22" s="16"/>
      <c r="O22" s="106"/>
      <c r="P22" s="18"/>
    </row>
    <row r="23" spans="1:16" s="12" customFormat="1">
      <c r="A23" s="76" t="s">
        <v>147</v>
      </c>
      <c r="B23" s="15" t="s">
        <v>177</v>
      </c>
      <c r="C23" s="106" t="s">
        <v>114</v>
      </c>
      <c r="D23" s="106" t="s">
        <v>114</v>
      </c>
      <c r="E23" s="106" t="s">
        <v>114</v>
      </c>
      <c r="F23" s="106" t="s">
        <v>114</v>
      </c>
      <c r="G23" s="106" t="s">
        <v>114</v>
      </c>
      <c r="H23" s="106" t="s">
        <v>114</v>
      </c>
      <c r="I23" s="106" t="s">
        <v>114</v>
      </c>
      <c r="J23" s="106" t="s">
        <v>114</v>
      </c>
      <c r="K23" s="106" t="s">
        <v>114</v>
      </c>
      <c r="L23" s="106" t="s">
        <v>114</v>
      </c>
      <c r="M23" s="106" t="s">
        <v>114</v>
      </c>
      <c r="N23" s="106" t="s">
        <v>114</v>
      </c>
      <c r="O23" s="106" t="s">
        <v>114</v>
      </c>
      <c r="P23" s="106" t="s">
        <v>114</v>
      </c>
    </row>
    <row r="24" spans="1:16" s="12" customFormat="1" ht="35.25" customHeight="1">
      <c r="A24" s="76" t="s">
        <v>99</v>
      </c>
      <c r="B24" s="15" t="s">
        <v>82</v>
      </c>
      <c r="C24" s="106">
        <v>0.4</v>
      </c>
      <c r="D24" s="38"/>
      <c r="E24" s="109"/>
      <c r="F24" s="108" t="s">
        <v>178</v>
      </c>
      <c r="G24" s="16"/>
      <c r="H24" s="106"/>
      <c r="I24" s="18"/>
      <c r="J24" s="106">
        <v>0.4</v>
      </c>
      <c r="K24" s="38"/>
      <c r="L24" s="109"/>
      <c r="M24" s="108" t="s">
        <v>178</v>
      </c>
      <c r="N24" s="16"/>
      <c r="O24" s="106"/>
      <c r="P24" s="18"/>
    </row>
    <row r="25" spans="1:16" s="12" customFormat="1">
      <c r="A25" s="76" t="s">
        <v>148</v>
      </c>
      <c r="B25" s="15" t="s">
        <v>179</v>
      </c>
      <c r="C25" s="106" t="s">
        <v>114</v>
      </c>
      <c r="D25" s="106" t="s">
        <v>114</v>
      </c>
      <c r="E25" s="106" t="s">
        <v>114</v>
      </c>
      <c r="F25" s="106" t="s">
        <v>114</v>
      </c>
      <c r="G25" s="106" t="s">
        <v>114</v>
      </c>
      <c r="H25" s="106" t="s">
        <v>114</v>
      </c>
      <c r="I25" s="106" t="s">
        <v>114</v>
      </c>
      <c r="J25" s="106" t="s">
        <v>114</v>
      </c>
      <c r="K25" s="106" t="s">
        <v>114</v>
      </c>
      <c r="L25" s="106" t="s">
        <v>114</v>
      </c>
      <c r="M25" s="106" t="s">
        <v>114</v>
      </c>
      <c r="N25" s="106" t="s">
        <v>114</v>
      </c>
      <c r="O25" s="106" t="s">
        <v>114</v>
      </c>
      <c r="P25" s="106" t="s">
        <v>114</v>
      </c>
    </row>
    <row r="26" spans="1:16" s="12" customFormat="1" ht="31.5">
      <c r="A26" s="76" t="s">
        <v>144</v>
      </c>
      <c r="B26" s="15" t="s">
        <v>180</v>
      </c>
      <c r="C26" s="106" t="s">
        <v>114</v>
      </c>
      <c r="D26" s="106" t="s">
        <v>114</v>
      </c>
      <c r="E26" s="106" t="s">
        <v>114</v>
      </c>
      <c r="F26" s="106" t="s">
        <v>114</v>
      </c>
      <c r="G26" s="106" t="s">
        <v>114</v>
      </c>
      <c r="H26" s="106" t="s">
        <v>114</v>
      </c>
      <c r="I26" s="106" t="s">
        <v>114</v>
      </c>
      <c r="J26" s="106" t="s">
        <v>114</v>
      </c>
      <c r="K26" s="106" t="s">
        <v>114</v>
      </c>
      <c r="L26" s="106" t="s">
        <v>114</v>
      </c>
      <c r="M26" s="106" t="s">
        <v>114</v>
      </c>
      <c r="N26" s="106" t="s">
        <v>114</v>
      </c>
      <c r="O26" s="106" t="s">
        <v>114</v>
      </c>
      <c r="P26" s="106" t="s">
        <v>114</v>
      </c>
    </row>
    <row r="27" spans="1:16" s="12" customFormat="1" ht="19.5" customHeight="1">
      <c r="A27" s="76" t="s">
        <v>53</v>
      </c>
      <c r="B27" s="15" t="s">
        <v>181</v>
      </c>
      <c r="C27" s="106">
        <v>0.4</v>
      </c>
      <c r="D27" s="38"/>
      <c r="E27" s="106"/>
      <c r="F27" s="106" t="s">
        <v>182</v>
      </c>
      <c r="G27" s="106" t="s">
        <v>183</v>
      </c>
      <c r="H27" s="106">
        <v>1.3</v>
      </c>
      <c r="I27" s="18">
        <f>E27*H27</f>
        <v>0</v>
      </c>
      <c r="J27" s="106">
        <v>0.4</v>
      </c>
      <c r="K27" s="38"/>
      <c r="L27" s="106"/>
      <c r="M27" s="106" t="s">
        <v>182</v>
      </c>
      <c r="N27" s="106" t="s">
        <v>183</v>
      </c>
      <c r="O27" s="106">
        <v>1.3</v>
      </c>
      <c r="P27" s="18">
        <f>L27*O27</f>
        <v>0</v>
      </c>
    </row>
    <row r="28" spans="1:16" s="12" customFormat="1" ht="35.25" customHeight="1">
      <c r="A28" s="76" t="s">
        <v>54</v>
      </c>
      <c r="B28" s="15" t="s">
        <v>184</v>
      </c>
      <c r="C28" s="106">
        <v>0.4</v>
      </c>
      <c r="D28" s="38"/>
      <c r="E28" s="109">
        <v>15</v>
      </c>
      <c r="F28" s="108" t="s">
        <v>182</v>
      </c>
      <c r="G28" s="106" t="s">
        <v>185</v>
      </c>
      <c r="H28" s="106">
        <v>2.3199999999999998</v>
      </c>
      <c r="I28" s="18">
        <f>E28*H28</f>
        <v>34.799999999999997</v>
      </c>
      <c r="J28" s="106">
        <v>0.4</v>
      </c>
      <c r="K28" s="38"/>
      <c r="L28" s="109">
        <v>15</v>
      </c>
      <c r="M28" s="108" t="s">
        <v>182</v>
      </c>
      <c r="N28" s="106" t="s">
        <v>185</v>
      </c>
      <c r="O28" s="106">
        <v>2.3199999999999998</v>
      </c>
      <c r="P28" s="18">
        <f>L28*O28</f>
        <v>34.799999999999997</v>
      </c>
    </row>
    <row r="29" spans="1:16" s="12" customFormat="1" ht="15" customHeight="1">
      <c r="A29" s="76" t="s">
        <v>1</v>
      </c>
      <c r="B29" s="15" t="s">
        <v>1</v>
      </c>
      <c r="C29" s="103"/>
      <c r="D29" s="38"/>
      <c r="E29" s="103"/>
      <c r="F29" s="104"/>
      <c r="G29" s="16"/>
      <c r="H29" s="103"/>
      <c r="I29" s="18"/>
      <c r="J29" s="106"/>
      <c r="K29" s="38"/>
      <c r="L29" s="106"/>
      <c r="M29" s="108"/>
      <c r="N29" s="16"/>
      <c r="O29" s="106"/>
      <c r="P29" s="18"/>
    </row>
    <row r="30" spans="1:16" ht="50.25" customHeight="1">
      <c r="A30" s="76"/>
      <c r="B30" s="55" t="s">
        <v>50</v>
      </c>
      <c r="C30" s="23"/>
      <c r="D30" s="103"/>
      <c r="E30" s="103"/>
      <c r="F30" s="103"/>
      <c r="G30" s="3"/>
      <c r="H30" s="3"/>
      <c r="I30" s="24">
        <f>I9+I14+I21+I28</f>
        <v>359.03640000000001</v>
      </c>
      <c r="J30" s="23"/>
      <c r="K30" s="106"/>
      <c r="L30" s="106"/>
      <c r="M30" s="106"/>
      <c r="N30" s="3"/>
      <c r="O30" s="3"/>
      <c r="P30" s="24">
        <f>P9+P14+P21+P28</f>
        <v>359.03640000000001</v>
      </c>
    </row>
    <row r="31" spans="1:16" ht="15.75" customHeight="1">
      <c r="D31" s="7"/>
      <c r="J31" s="34"/>
      <c r="K31" s="34"/>
    </row>
    <row r="32" spans="1:16" s="57" customFormat="1" ht="18.75" customHeight="1">
      <c r="A32" s="132"/>
      <c r="B32" s="132"/>
      <c r="C32" s="132"/>
      <c r="D32" s="132"/>
      <c r="E32" s="132"/>
      <c r="F32" s="132"/>
      <c r="G32" s="132"/>
      <c r="H32" s="90"/>
      <c r="I32" s="37"/>
    </row>
    <row r="33" spans="1:16" s="57" customFormat="1" ht="41.25" customHeight="1">
      <c r="A33" s="132"/>
      <c r="B33" s="132"/>
      <c r="C33" s="132"/>
      <c r="D33" s="132"/>
      <c r="E33" s="132"/>
      <c r="F33" s="132"/>
      <c r="G33" s="132"/>
      <c r="H33" s="90"/>
      <c r="I33" s="37"/>
    </row>
    <row r="34" spans="1:16" s="57" customFormat="1" ht="38.25" customHeight="1">
      <c r="A34" s="132"/>
      <c r="B34" s="132"/>
      <c r="C34" s="132"/>
      <c r="D34" s="132"/>
      <c r="E34" s="132"/>
      <c r="F34" s="132"/>
      <c r="G34" s="132"/>
      <c r="H34" s="93"/>
      <c r="I34" s="37"/>
    </row>
    <row r="35" spans="1:16" s="57" customFormat="1" ht="18.75" customHeight="1">
      <c r="A35" s="133"/>
      <c r="B35" s="133"/>
      <c r="C35" s="133"/>
      <c r="D35" s="133"/>
      <c r="E35" s="133"/>
      <c r="F35" s="133"/>
      <c r="G35" s="133"/>
      <c r="H35" s="90"/>
      <c r="I35" s="37"/>
    </row>
    <row r="36" spans="1:16" s="57" customFormat="1" ht="217.5" customHeight="1">
      <c r="A36" s="128"/>
      <c r="B36" s="131"/>
      <c r="C36" s="131"/>
      <c r="D36" s="131"/>
      <c r="E36" s="131"/>
      <c r="F36" s="131"/>
      <c r="G36" s="131"/>
      <c r="H36" s="90"/>
      <c r="I36" s="37"/>
    </row>
    <row r="37" spans="1:16" ht="53.25" customHeight="1">
      <c r="A37" s="128"/>
      <c r="B37" s="129"/>
      <c r="C37" s="129"/>
      <c r="D37" s="129"/>
      <c r="E37" s="129"/>
      <c r="F37" s="129"/>
      <c r="G37" s="129"/>
    </row>
    <row r="38" spans="1:16">
      <c r="A38" s="130"/>
      <c r="B38" s="130"/>
      <c r="C38" s="130"/>
      <c r="D38" s="130"/>
      <c r="E38" s="130"/>
      <c r="F38" s="130"/>
      <c r="G38" s="130"/>
    </row>
    <row r="39" spans="1:16" s="7" customFormat="1">
      <c r="A39" s="72"/>
      <c r="B39" s="93"/>
      <c r="D39" s="4"/>
      <c r="G39" s="86"/>
      <c r="H39" s="86"/>
      <c r="I39" s="5"/>
      <c r="J39" s="6"/>
      <c r="K39" s="6"/>
      <c r="L39" s="6"/>
      <c r="M39" s="6"/>
      <c r="N39" s="6"/>
      <c r="O39" s="6"/>
      <c r="P39" s="6"/>
    </row>
    <row r="43" spans="1:16" s="7" customFormat="1">
      <c r="A43" s="72"/>
      <c r="B43" s="93"/>
      <c r="D43" s="4"/>
      <c r="G43" s="86"/>
      <c r="H43" s="86"/>
      <c r="I43" s="5"/>
      <c r="J43" s="6"/>
      <c r="K43" s="6"/>
      <c r="L43" s="6"/>
      <c r="M43" s="6"/>
      <c r="N43" s="6"/>
      <c r="O43" s="6"/>
      <c r="P43" s="6"/>
    </row>
  </sheetData>
  <mergeCells count="18">
    <mergeCell ref="A37:G37"/>
    <mergeCell ref="A38:G38"/>
    <mergeCell ref="N5:P5"/>
    <mergeCell ref="A32:G32"/>
    <mergeCell ref="A33:G33"/>
    <mergeCell ref="A34:G34"/>
    <mergeCell ref="A35:G35"/>
    <mergeCell ref="A36:G36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3"/>
  <sheetViews>
    <sheetView tabSelected="1" view="pageBreakPreview" zoomScale="80" zoomScaleNormal="70" zoomScaleSheetLayoutView="80" workbookViewId="0">
      <selection activeCell="F3" sqref="F3:H3"/>
    </sheetView>
  </sheetViews>
  <sheetFormatPr defaultColWidth="9" defaultRowHeight="15.75"/>
  <cols>
    <col min="1" max="1" width="11" style="72" customWidth="1"/>
    <col min="2" max="2" width="26.375" style="4" customWidth="1"/>
    <col min="3" max="4" width="14" style="7" customWidth="1"/>
    <col min="5" max="5" width="5.625" style="4" customWidth="1"/>
    <col min="6" max="6" width="13.625" style="7" customWidth="1"/>
    <col min="7" max="7" width="10.875" style="7" customWidth="1"/>
    <col min="8" max="8" width="13.875" style="63" customWidth="1"/>
    <col min="9" max="9" width="16.75" style="63" customWidth="1"/>
    <col min="10" max="10" width="15.125" style="5" customWidth="1"/>
    <col min="11" max="11" width="14" style="6" customWidth="1"/>
    <col min="12" max="12" width="22.375" style="6" customWidth="1"/>
    <col min="13" max="13" width="13.5" style="6" customWidth="1"/>
    <col min="14" max="14" width="10.875" style="6" customWidth="1"/>
    <col min="15" max="15" width="13.875" style="6" customWidth="1"/>
    <col min="16" max="16" width="16.75" style="6" customWidth="1"/>
    <col min="17" max="17" width="15.125" style="6" customWidth="1"/>
    <col min="18" max="16384" width="9" style="6"/>
  </cols>
  <sheetData>
    <row r="1" spans="1:18" ht="15.75" customHeight="1">
      <c r="E1" s="7"/>
      <c r="K1" s="34"/>
      <c r="L1" s="34"/>
    </row>
    <row r="2" spans="1:18" ht="42" customHeight="1">
      <c r="A2" s="140" t="s">
        <v>57</v>
      </c>
      <c r="B2" s="140"/>
      <c r="C2" s="140"/>
      <c r="D2" s="140"/>
      <c r="E2" s="140"/>
      <c r="F2" s="140"/>
      <c r="G2" s="140"/>
      <c r="H2" s="140"/>
      <c r="K2" s="34"/>
      <c r="L2" s="34"/>
    </row>
    <row r="3" spans="1:18" ht="36" customHeight="1">
      <c r="A3" s="80" t="s">
        <v>0</v>
      </c>
      <c r="B3" s="1" t="s">
        <v>56</v>
      </c>
      <c r="C3" s="141" t="s">
        <v>37</v>
      </c>
      <c r="D3" s="141"/>
      <c r="E3" s="141"/>
      <c r="F3" s="141" t="s">
        <v>37</v>
      </c>
      <c r="G3" s="141"/>
      <c r="H3" s="141"/>
      <c r="J3" s="58"/>
      <c r="K3" s="58"/>
      <c r="L3" s="65"/>
      <c r="M3" s="25"/>
      <c r="N3" s="28"/>
      <c r="O3" s="25"/>
      <c r="P3" s="34"/>
      <c r="Q3" s="25"/>
      <c r="R3" s="57"/>
    </row>
    <row r="4" spans="1:18" ht="15" customHeight="1">
      <c r="A4" s="81">
        <v>1</v>
      </c>
      <c r="B4" s="60">
        <v>2</v>
      </c>
      <c r="C4" s="142">
        <v>3</v>
      </c>
      <c r="D4" s="140"/>
      <c r="E4" s="143"/>
      <c r="F4" s="144">
        <v>4</v>
      </c>
      <c r="G4" s="145"/>
      <c r="H4" s="146"/>
      <c r="J4" s="67"/>
      <c r="K4" s="37"/>
      <c r="L4" s="67"/>
      <c r="M4" s="37"/>
      <c r="N4" s="67"/>
      <c r="O4" s="37"/>
      <c r="P4" s="67"/>
      <c r="Q4" s="37"/>
      <c r="R4" s="67"/>
    </row>
    <row r="5" spans="1:18" ht="90.75" customHeight="1">
      <c r="A5" s="82">
        <v>1</v>
      </c>
      <c r="B5" s="56" t="s">
        <v>58</v>
      </c>
      <c r="C5" s="147">
        <f>т1!I53+т2!I45+т3!I15+т4!I22+т5!I30</f>
        <v>359.03640000000001</v>
      </c>
      <c r="D5" s="147"/>
      <c r="E5" s="147"/>
      <c r="F5" s="147">
        <f>т1!P53+т2!P45+т3!P15+т4!P22+т5!P30</f>
        <v>359.03640000000001</v>
      </c>
      <c r="G5" s="147"/>
      <c r="H5" s="147"/>
      <c r="J5" s="67"/>
      <c r="K5" s="37"/>
      <c r="L5" s="34"/>
      <c r="M5" s="34"/>
      <c r="N5" s="57"/>
      <c r="O5" s="57"/>
      <c r="P5" s="57"/>
      <c r="Q5" s="57"/>
      <c r="R5" s="57"/>
    </row>
    <row r="6" spans="1:18">
      <c r="A6" s="82">
        <v>2</v>
      </c>
      <c r="B6" s="2" t="s">
        <v>152</v>
      </c>
      <c r="C6" s="148">
        <f>C5*0.2</f>
        <v>71.807280000000006</v>
      </c>
      <c r="D6" s="148"/>
      <c r="E6" s="148"/>
      <c r="F6" s="148">
        <f>F5*0.2</f>
        <v>71.807280000000006</v>
      </c>
      <c r="G6" s="148"/>
      <c r="H6" s="148"/>
      <c r="J6" s="67"/>
      <c r="K6" s="37"/>
      <c r="L6" s="34"/>
      <c r="M6" s="34"/>
      <c r="N6" s="57"/>
      <c r="O6" s="57"/>
      <c r="P6" s="57"/>
      <c r="Q6" s="57"/>
      <c r="R6" s="57"/>
    </row>
    <row r="7" spans="1:18" ht="112.5" customHeight="1">
      <c r="A7" s="82">
        <v>3</v>
      </c>
      <c r="B7" s="2" t="s">
        <v>120</v>
      </c>
      <c r="C7" s="148">
        <f>C5+C6</f>
        <v>430.84368000000001</v>
      </c>
      <c r="D7" s="148"/>
      <c r="E7" s="148"/>
      <c r="F7" s="148">
        <f>F5+F6</f>
        <v>430.84368000000001</v>
      </c>
      <c r="G7" s="148"/>
      <c r="H7" s="148"/>
      <c r="J7" s="67"/>
      <c r="K7" s="37"/>
      <c r="L7" s="34"/>
      <c r="M7" s="34"/>
      <c r="N7" s="57"/>
      <c r="O7" s="57"/>
      <c r="P7" s="57"/>
      <c r="Q7" s="57"/>
      <c r="R7" s="57"/>
    </row>
    <row r="8" spans="1:18" ht="15.75" customHeight="1">
      <c r="A8" s="157" t="s">
        <v>160</v>
      </c>
      <c r="B8" s="99" t="s">
        <v>161</v>
      </c>
      <c r="C8" s="134">
        <v>1.0529999999999999</v>
      </c>
      <c r="D8" s="135"/>
      <c r="E8" s="136"/>
      <c r="F8" s="134">
        <v>1.0529999999999999</v>
      </c>
      <c r="G8" s="135"/>
      <c r="H8" s="136"/>
      <c r="I8" s="100"/>
      <c r="J8" s="94"/>
      <c r="K8" s="37"/>
      <c r="L8" s="34"/>
      <c r="M8" s="34"/>
      <c r="N8" s="57"/>
      <c r="O8" s="57"/>
      <c r="P8" s="57"/>
      <c r="Q8" s="57"/>
      <c r="R8" s="57"/>
    </row>
    <row r="9" spans="1:18" ht="15.75" customHeight="1">
      <c r="A9" s="158"/>
      <c r="B9" s="99" t="s">
        <v>162</v>
      </c>
      <c r="C9" s="134">
        <v>1.0680000000000001</v>
      </c>
      <c r="D9" s="135"/>
      <c r="E9" s="136"/>
      <c r="F9" s="134">
        <v>1.0680000000000001</v>
      </c>
      <c r="G9" s="135"/>
      <c r="H9" s="136"/>
      <c r="I9" s="100"/>
      <c r="J9" s="94"/>
      <c r="K9" s="37"/>
      <c r="L9" s="34"/>
      <c r="M9" s="34"/>
      <c r="N9" s="57"/>
      <c r="O9" s="57"/>
      <c r="P9" s="57"/>
      <c r="Q9" s="57"/>
      <c r="R9" s="57"/>
    </row>
    <row r="10" spans="1:18" ht="15.75" customHeight="1">
      <c r="A10" s="158"/>
      <c r="B10" s="99" t="s">
        <v>163</v>
      </c>
      <c r="C10" s="134">
        <v>1.056</v>
      </c>
      <c r="D10" s="135"/>
      <c r="E10" s="136"/>
      <c r="F10" s="134">
        <v>1.056</v>
      </c>
      <c r="G10" s="135"/>
      <c r="H10" s="136"/>
      <c r="I10" s="100"/>
      <c r="J10" s="94"/>
      <c r="K10" s="37"/>
      <c r="L10" s="34"/>
      <c r="M10" s="34"/>
      <c r="N10" s="57"/>
      <c r="O10" s="57"/>
      <c r="P10" s="57"/>
      <c r="Q10" s="57"/>
      <c r="R10" s="57"/>
    </row>
    <row r="11" spans="1:18" ht="15.75" customHeight="1">
      <c r="A11" s="158"/>
      <c r="B11" s="99" t="s">
        <v>164</v>
      </c>
      <c r="C11" s="134">
        <v>1.054</v>
      </c>
      <c r="D11" s="135"/>
      <c r="E11" s="136"/>
      <c r="F11" s="134">
        <v>1.054</v>
      </c>
      <c r="G11" s="135"/>
      <c r="H11" s="136"/>
      <c r="I11" s="100"/>
      <c r="J11" s="94"/>
      <c r="K11" s="37"/>
      <c r="L11" s="34"/>
      <c r="M11" s="34"/>
      <c r="N11" s="57"/>
      <c r="O11" s="57"/>
      <c r="P11" s="57"/>
      <c r="Q11" s="57"/>
      <c r="R11" s="57"/>
    </row>
    <row r="12" spans="1:18" ht="15.75" customHeight="1">
      <c r="A12" s="158"/>
      <c r="B12" s="99" t="s">
        <v>165</v>
      </c>
      <c r="C12" s="134">
        <v>1.0509999999999999</v>
      </c>
      <c r="D12" s="135"/>
      <c r="E12" s="136"/>
      <c r="F12" s="134">
        <v>1.0509999999999999</v>
      </c>
      <c r="G12" s="135"/>
      <c r="H12" s="136"/>
      <c r="I12" s="100"/>
      <c r="J12" s="94"/>
      <c r="K12" s="37"/>
      <c r="L12" s="34"/>
      <c r="M12" s="34"/>
      <c r="N12" s="57"/>
      <c r="O12" s="57"/>
      <c r="P12" s="57"/>
      <c r="Q12" s="57"/>
      <c r="R12" s="57"/>
    </row>
    <row r="13" spans="1:18" ht="15.75" customHeight="1">
      <c r="A13" s="158"/>
      <c r="B13" s="99" t="s">
        <v>173</v>
      </c>
      <c r="C13" s="134">
        <v>1.0489999999999999</v>
      </c>
      <c r="D13" s="135"/>
      <c r="E13" s="136"/>
      <c r="F13" s="134">
        <v>1.0489999999999999</v>
      </c>
      <c r="G13" s="135"/>
      <c r="H13" s="136"/>
      <c r="I13" s="100"/>
      <c r="J13" s="105"/>
      <c r="K13" s="37"/>
      <c r="L13" s="34"/>
      <c r="M13" s="34"/>
      <c r="N13" s="57"/>
      <c r="O13" s="57"/>
      <c r="P13" s="57"/>
      <c r="Q13" s="57"/>
      <c r="R13" s="57"/>
    </row>
    <row r="14" spans="1:18" ht="15.75" customHeight="1">
      <c r="A14" s="158"/>
      <c r="B14" s="99" t="s">
        <v>186</v>
      </c>
      <c r="C14" s="134">
        <v>1.0469999999999999</v>
      </c>
      <c r="D14" s="135"/>
      <c r="E14" s="136"/>
      <c r="F14" s="134">
        <v>1.0469999999999999</v>
      </c>
      <c r="G14" s="135"/>
      <c r="H14" s="136"/>
      <c r="I14" s="100"/>
      <c r="J14" s="107"/>
      <c r="K14" s="37"/>
      <c r="L14" s="34"/>
      <c r="M14" s="34"/>
      <c r="N14" s="57"/>
      <c r="O14" s="57"/>
      <c r="P14" s="57"/>
      <c r="Q14" s="57"/>
      <c r="R14" s="57"/>
    </row>
    <row r="15" spans="1:18" ht="15.75" customHeight="1">
      <c r="A15" s="159"/>
      <c r="B15" s="99" t="s">
        <v>187</v>
      </c>
      <c r="C15" s="134">
        <v>1.0429999999999999</v>
      </c>
      <c r="D15" s="135"/>
      <c r="E15" s="136"/>
      <c r="F15" s="134">
        <v>1.0429999999999999</v>
      </c>
      <c r="G15" s="135"/>
      <c r="H15" s="136"/>
      <c r="I15" s="100"/>
      <c r="J15" s="107"/>
      <c r="K15" s="37"/>
      <c r="L15" s="34"/>
      <c r="M15" s="34"/>
      <c r="N15" s="57"/>
      <c r="O15" s="57"/>
      <c r="P15" s="57"/>
      <c r="Q15" s="57"/>
      <c r="R15" s="57"/>
    </row>
    <row r="16" spans="1:18" ht="53.25" customHeight="1">
      <c r="A16" s="59" t="s">
        <v>146</v>
      </c>
      <c r="B16" s="71" t="s">
        <v>60</v>
      </c>
      <c r="C16" s="137">
        <f>C7*C8*C9*C10*C11*C12*C13*C14*C15</f>
        <v>649.28156773496505</v>
      </c>
      <c r="D16" s="138"/>
      <c r="E16" s="139"/>
      <c r="F16" s="137">
        <f>F7*F8*F9*F10*F11*F12*F13*F14*F15</f>
        <v>649.28156773496505</v>
      </c>
      <c r="G16" s="138"/>
      <c r="H16" s="139"/>
      <c r="I16" s="84"/>
      <c r="J16" s="97"/>
      <c r="K16" s="37"/>
      <c r="L16" s="34"/>
      <c r="M16" s="34"/>
      <c r="N16" s="57"/>
      <c r="O16" s="57"/>
      <c r="P16" s="57"/>
      <c r="Q16" s="57"/>
      <c r="R16" s="57"/>
    </row>
    <row r="17" spans="1:12" ht="69" customHeight="1">
      <c r="A17" s="59" t="s">
        <v>147</v>
      </c>
      <c r="B17" s="61" t="s">
        <v>121</v>
      </c>
      <c r="C17" s="148">
        <v>0</v>
      </c>
      <c r="D17" s="148"/>
      <c r="E17" s="148"/>
      <c r="F17" s="148">
        <v>0</v>
      </c>
      <c r="G17" s="148"/>
      <c r="H17" s="148"/>
      <c r="I17" s="6"/>
      <c r="J17" s="98"/>
      <c r="K17" s="34"/>
      <c r="L17" s="34" t="s">
        <v>52</v>
      </c>
    </row>
    <row r="18" spans="1:12" ht="53.25" customHeight="1">
      <c r="A18" s="59" t="s">
        <v>148</v>
      </c>
      <c r="B18" s="61" t="s">
        <v>145</v>
      </c>
      <c r="C18" s="149"/>
      <c r="D18" s="150"/>
      <c r="E18" s="151"/>
      <c r="F18" s="149"/>
      <c r="G18" s="150"/>
      <c r="H18" s="151"/>
      <c r="I18" s="6"/>
      <c r="J18" s="98"/>
      <c r="K18" s="34"/>
      <c r="L18" s="34"/>
    </row>
    <row r="19" spans="1:12" ht="78" customHeight="1">
      <c r="A19" s="59" t="s">
        <v>144</v>
      </c>
      <c r="B19" s="61" t="s">
        <v>59</v>
      </c>
      <c r="C19" s="148">
        <f>SUM(C20:E24)</f>
        <v>0</v>
      </c>
      <c r="D19" s="148"/>
      <c r="E19" s="148"/>
      <c r="F19" s="148">
        <f>SUM(F20:H24)</f>
        <v>0</v>
      </c>
      <c r="G19" s="148"/>
      <c r="H19" s="148"/>
      <c r="I19" s="6"/>
      <c r="J19" s="98"/>
      <c r="K19" s="42"/>
      <c r="L19" s="42"/>
    </row>
    <row r="20" spans="1:12" ht="18">
      <c r="A20" s="59" t="s">
        <v>53</v>
      </c>
      <c r="B20" s="96" t="s">
        <v>153</v>
      </c>
      <c r="C20" s="152"/>
      <c r="D20" s="153"/>
      <c r="E20" s="154"/>
      <c r="F20" s="149"/>
      <c r="G20" s="150"/>
      <c r="H20" s="151"/>
      <c r="I20" s="6"/>
      <c r="J20" s="6"/>
    </row>
    <row r="21" spans="1:12" ht="18">
      <c r="A21" s="59" t="s">
        <v>54</v>
      </c>
      <c r="B21" s="96" t="s">
        <v>154</v>
      </c>
      <c r="C21" s="152"/>
      <c r="D21" s="153"/>
      <c r="E21" s="154"/>
      <c r="F21" s="149"/>
      <c r="G21" s="150"/>
      <c r="H21" s="151"/>
      <c r="I21" s="6"/>
      <c r="J21" s="6"/>
    </row>
    <row r="22" spans="1:12" ht="18">
      <c r="A22" s="59" t="s">
        <v>61</v>
      </c>
      <c r="B22" s="96" t="s">
        <v>155</v>
      </c>
      <c r="C22" s="152"/>
      <c r="D22" s="153"/>
      <c r="E22" s="154"/>
      <c r="F22" s="149"/>
      <c r="G22" s="150"/>
      <c r="H22" s="151"/>
      <c r="I22" s="6"/>
      <c r="J22" s="6"/>
    </row>
    <row r="23" spans="1:12" ht="18">
      <c r="A23" s="59" t="s">
        <v>158</v>
      </c>
      <c r="B23" s="96" t="s">
        <v>156</v>
      </c>
      <c r="C23" s="152"/>
      <c r="D23" s="153"/>
      <c r="E23" s="154"/>
      <c r="F23" s="149"/>
      <c r="G23" s="150"/>
      <c r="H23" s="151"/>
      <c r="I23" s="6"/>
      <c r="J23" s="6"/>
    </row>
    <row r="24" spans="1:12" ht="18">
      <c r="A24" s="59" t="s">
        <v>159</v>
      </c>
      <c r="B24" s="96" t="s">
        <v>157</v>
      </c>
      <c r="C24" s="152"/>
      <c r="D24" s="153"/>
      <c r="E24" s="154"/>
      <c r="F24" s="149"/>
      <c r="G24" s="150"/>
      <c r="H24" s="151"/>
      <c r="I24" s="6"/>
      <c r="J24" s="6"/>
    </row>
    <row r="25" spans="1:12" ht="18">
      <c r="A25" s="59" t="s">
        <v>122</v>
      </c>
      <c r="B25" s="62" t="s">
        <v>123</v>
      </c>
      <c r="C25" s="152"/>
      <c r="D25" s="153"/>
      <c r="E25" s="154"/>
      <c r="F25" s="149"/>
      <c r="G25" s="150"/>
      <c r="H25" s="151"/>
      <c r="I25" s="6"/>
      <c r="J25" s="6"/>
    </row>
    <row r="26" spans="1:12" ht="18">
      <c r="A26" s="59" t="s">
        <v>55</v>
      </c>
      <c r="B26" s="62" t="s">
        <v>124</v>
      </c>
      <c r="C26" s="160"/>
      <c r="D26" s="161"/>
      <c r="E26" s="162"/>
      <c r="F26" s="113"/>
      <c r="G26" s="114"/>
      <c r="H26" s="115"/>
      <c r="I26" s="25"/>
      <c r="J26" s="29"/>
    </row>
    <row r="27" spans="1:12">
      <c r="A27" s="83"/>
      <c r="B27" s="64"/>
      <c r="C27" s="163"/>
      <c r="D27" s="163"/>
      <c r="E27" s="163"/>
      <c r="F27" s="164"/>
      <c r="G27" s="164"/>
      <c r="H27" s="164"/>
    </row>
    <row r="28" spans="1:12" ht="18">
      <c r="A28" s="155" t="s">
        <v>128</v>
      </c>
      <c r="B28" s="155"/>
      <c r="C28" s="155"/>
      <c r="D28" s="155"/>
      <c r="E28" s="155"/>
      <c r="F28" s="155"/>
      <c r="G28" s="155"/>
      <c r="H28" s="155"/>
    </row>
    <row r="29" spans="1:12" ht="36" customHeight="1">
      <c r="A29" s="156" t="s">
        <v>125</v>
      </c>
      <c r="B29" s="156"/>
      <c r="C29" s="156"/>
      <c r="D29" s="156"/>
      <c r="E29" s="156"/>
      <c r="F29" s="156"/>
      <c r="G29" s="156"/>
      <c r="H29" s="156"/>
    </row>
    <row r="30" spans="1:12" ht="31.5" customHeight="1">
      <c r="A30" s="156" t="s">
        <v>126</v>
      </c>
      <c r="B30" s="156"/>
      <c r="C30" s="156"/>
      <c r="D30" s="156"/>
      <c r="E30" s="156"/>
      <c r="F30" s="156"/>
      <c r="G30" s="156"/>
      <c r="H30" s="156"/>
      <c r="I30" s="63" t="s">
        <v>52</v>
      </c>
    </row>
    <row r="31" spans="1:12" s="57" customFormat="1" ht="69.75" customHeight="1">
      <c r="A31" s="156" t="s">
        <v>127</v>
      </c>
      <c r="B31" s="156"/>
      <c r="C31" s="156"/>
      <c r="D31" s="156"/>
      <c r="E31" s="156"/>
      <c r="F31" s="156"/>
      <c r="G31" s="156"/>
      <c r="H31" s="156"/>
      <c r="I31" s="67"/>
      <c r="J31" s="37"/>
    </row>
    <row r="32" spans="1:12" s="57" customFormat="1" ht="18.75" customHeight="1">
      <c r="A32" s="132"/>
      <c r="B32" s="132"/>
      <c r="C32" s="132"/>
      <c r="D32" s="132"/>
      <c r="E32" s="132"/>
      <c r="F32" s="132"/>
      <c r="G32" s="132"/>
      <c r="H32" s="132"/>
      <c r="I32" s="67"/>
      <c r="J32" s="37"/>
    </row>
    <row r="33" spans="1:10" s="57" customFormat="1" ht="41.25" customHeight="1">
      <c r="A33" s="132"/>
      <c r="B33" s="132"/>
      <c r="C33" s="132"/>
      <c r="D33" s="132"/>
      <c r="E33" s="132"/>
      <c r="F33" s="132"/>
      <c r="G33" s="132"/>
      <c r="H33" s="132"/>
      <c r="I33" s="67"/>
      <c r="J33" s="37"/>
    </row>
    <row r="34" spans="1:10" s="57" customFormat="1" ht="38.25" customHeight="1">
      <c r="A34" s="132"/>
      <c r="B34" s="132"/>
      <c r="C34" s="132"/>
      <c r="D34" s="132"/>
      <c r="E34" s="132"/>
      <c r="F34" s="132"/>
      <c r="G34" s="132"/>
      <c r="H34" s="132"/>
      <c r="I34"/>
      <c r="J34" s="37"/>
    </row>
    <row r="35" spans="1:10" s="57" customFormat="1" ht="18.75" customHeight="1">
      <c r="A35" s="133"/>
      <c r="B35" s="133"/>
      <c r="C35" s="133"/>
      <c r="D35" s="133"/>
      <c r="E35" s="133"/>
      <c r="F35" s="133"/>
      <c r="G35" s="133"/>
      <c r="H35" s="133"/>
      <c r="I35" s="67"/>
      <c r="J35" s="37"/>
    </row>
    <row r="36" spans="1:10" s="57" customFormat="1" ht="217.5" customHeight="1">
      <c r="A36" s="128"/>
      <c r="B36" s="131"/>
      <c r="C36" s="131"/>
      <c r="D36" s="131"/>
      <c r="E36" s="131"/>
      <c r="F36" s="131"/>
      <c r="G36" s="131"/>
      <c r="H36" s="131"/>
      <c r="I36" s="67"/>
      <c r="J36" s="37"/>
    </row>
    <row r="37" spans="1:10" ht="53.25" customHeight="1">
      <c r="A37" s="128"/>
      <c r="B37" s="129"/>
      <c r="C37" s="129"/>
      <c r="D37" s="129"/>
      <c r="E37" s="129"/>
      <c r="F37" s="129"/>
      <c r="G37" s="129"/>
      <c r="H37" s="129"/>
    </row>
    <row r="38" spans="1:10">
      <c r="A38" s="130"/>
      <c r="B38" s="130"/>
      <c r="C38" s="130"/>
      <c r="D38" s="130"/>
      <c r="E38" s="130"/>
      <c r="F38" s="130"/>
      <c r="G38" s="130"/>
      <c r="H38" s="130"/>
    </row>
    <row r="39" spans="1:10">
      <c r="B39"/>
    </row>
    <row r="43" spans="1:10">
      <c r="B43"/>
    </row>
  </sheetData>
  <mergeCells count="63">
    <mergeCell ref="F14:H14"/>
    <mergeCell ref="C15:E15"/>
    <mergeCell ref="F15:H15"/>
    <mergeCell ref="A8:A15"/>
    <mergeCell ref="A35:H35"/>
    <mergeCell ref="C25:E25"/>
    <mergeCell ref="F25:H25"/>
    <mergeCell ref="C26:E26"/>
    <mergeCell ref="F26:H26"/>
    <mergeCell ref="C27:E27"/>
    <mergeCell ref="F27:H27"/>
    <mergeCell ref="C24:E24"/>
    <mergeCell ref="F24:H24"/>
    <mergeCell ref="C20:E20"/>
    <mergeCell ref="C21:E21"/>
    <mergeCell ref="C22:E22"/>
    <mergeCell ref="A36:H36"/>
    <mergeCell ref="A37:H37"/>
    <mergeCell ref="A38:H38"/>
    <mergeCell ref="A28:H28"/>
    <mergeCell ref="A29:H29"/>
    <mergeCell ref="A30:H30"/>
    <mergeCell ref="A31:H31"/>
    <mergeCell ref="A32:H32"/>
    <mergeCell ref="A33:H33"/>
    <mergeCell ref="A34:H34"/>
    <mergeCell ref="C23:E23"/>
    <mergeCell ref="F20:H20"/>
    <mergeCell ref="F21:H21"/>
    <mergeCell ref="F22:H22"/>
    <mergeCell ref="F23:H23"/>
    <mergeCell ref="C17:E17"/>
    <mergeCell ref="F17:H17"/>
    <mergeCell ref="C18:E18"/>
    <mergeCell ref="F18:H18"/>
    <mergeCell ref="C19:E19"/>
    <mergeCell ref="F19:H19"/>
    <mergeCell ref="C16:E16"/>
    <mergeCell ref="F16:H16"/>
    <mergeCell ref="A2:H2"/>
    <mergeCell ref="C3:E3"/>
    <mergeCell ref="F3:H3"/>
    <mergeCell ref="C4:E4"/>
    <mergeCell ref="F4:H4"/>
    <mergeCell ref="C5:E5"/>
    <mergeCell ref="F5:H5"/>
    <mergeCell ref="C6:E6"/>
    <mergeCell ref="F6:H6"/>
    <mergeCell ref="C7:E7"/>
    <mergeCell ref="F7:H7"/>
    <mergeCell ref="C8:E8"/>
    <mergeCell ref="C9:E9"/>
    <mergeCell ref="C14:E14"/>
    <mergeCell ref="C13:E13"/>
    <mergeCell ref="F13:H13"/>
    <mergeCell ref="F8:H8"/>
    <mergeCell ref="F9:H9"/>
    <mergeCell ref="C10:E10"/>
    <mergeCell ref="C11:E11"/>
    <mergeCell ref="C12:E12"/>
    <mergeCell ref="F10:H10"/>
    <mergeCell ref="F11:H11"/>
    <mergeCell ref="F12:H12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Yljankova_VV</cp:lastModifiedBy>
  <cp:lastPrinted>2016-06-09T08:22:50Z</cp:lastPrinted>
  <dcterms:created xsi:type="dcterms:W3CDTF">2009-07-27T10:10:26Z</dcterms:created>
  <dcterms:modified xsi:type="dcterms:W3CDTF">2022-02-20T20:12:21Z</dcterms:modified>
</cp:coreProperties>
</file>