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'14квПп'!$A$1:$AH$213</definedName>
  </definedNames>
  <calcPr calcId="125725"/>
</workbook>
</file>

<file path=xl/calcChain.xml><?xml version="1.0" encoding="utf-8"?>
<calcChain xmlns="http://schemas.openxmlformats.org/spreadsheetml/2006/main">
  <c r="H208" i="1"/>
  <c r="I208"/>
  <c r="F208"/>
  <c r="E208"/>
  <c r="F186"/>
  <c r="F185" s="1"/>
  <c r="H186"/>
  <c r="G186"/>
  <c r="G185" s="1"/>
  <c r="H130"/>
  <c r="H129" s="1"/>
  <c r="G130"/>
  <c r="G129" s="1"/>
  <c r="F130"/>
  <c r="F129" s="1"/>
  <c r="F128" s="1"/>
  <c r="I89"/>
  <c r="H89"/>
  <c r="G89"/>
  <c r="E89"/>
  <c r="H77"/>
  <c r="G77"/>
  <c r="F77"/>
  <c r="H70"/>
  <c r="H69" s="1"/>
  <c r="H66" s="1"/>
  <c r="G40"/>
  <c r="G39" s="1"/>
  <c r="I40"/>
  <c r="H40"/>
  <c r="H39" s="1"/>
  <c r="F40"/>
  <c r="F39" s="1"/>
  <c r="I36"/>
  <c r="E36"/>
  <c r="J57"/>
  <c r="K57"/>
  <c r="L57"/>
  <c r="M57"/>
  <c r="N57"/>
  <c r="K59"/>
  <c r="L59"/>
  <c r="M59"/>
  <c r="J60"/>
  <c r="J59" s="1"/>
  <c r="K60"/>
  <c r="L60"/>
  <c r="M60"/>
  <c r="N60"/>
  <c r="N59" s="1"/>
  <c r="J62"/>
  <c r="K62"/>
  <c r="L62"/>
  <c r="M62"/>
  <c r="N62"/>
  <c r="J64"/>
  <c r="K64"/>
  <c r="L64"/>
  <c r="M64"/>
  <c r="N64"/>
  <c r="K66"/>
  <c r="L66"/>
  <c r="M66"/>
  <c r="J67"/>
  <c r="J66" s="1"/>
  <c r="K67"/>
  <c r="L67"/>
  <c r="M67"/>
  <c r="N67"/>
  <c r="N66" s="1"/>
  <c r="J69"/>
  <c r="K69"/>
  <c r="N69"/>
  <c r="J70"/>
  <c r="K70"/>
  <c r="L70"/>
  <c r="L69" s="1"/>
  <c r="M70"/>
  <c r="M69" s="1"/>
  <c r="N70"/>
  <c r="K72"/>
  <c r="K25" s="1"/>
  <c r="L72"/>
  <c r="J73"/>
  <c r="J72" s="1"/>
  <c r="J25" s="1"/>
  <c r="K73"/>
  <c r="L73"/>
  <c r="N73"/>
  <c r="N72" s="1"/>
  <c r="N25" s="1"/>
  <c r="J74"/>
  <c r="K74"/>
  <c r="L74"/>
  <c r="M74"/>
  <c r="M73" s="1"/>
  <c r="M72" s="1"/>
  <c r="M25" s="1"/>
  <c r="N74"/>
  <c r="J76"/>
  <c r="K76"/>
  <c r="N76"/>
  <c r="J77"/>
  <c r="K77"/>
  <c r="L77"/>
  <c r="L76" s="1"/>
  <c r="M77"/>
  <c r="M76" s="1"/>
  <c r="N77"/>
  <c r="J89"/>
  <c r="K89"/>
  <c r="L89"/>
  <c r="M89"/>
  <c r="N89"/>
  <c r="K128"/>
  <c r="L128"/>
  <c r="J129"/>
  <c r="J128" s="1"/>
  <c r="K129"/>
  <c r="L129"/>
  <c r="N129"/>
  <c r="N128" s="1"/>
  <c r="J130"/>
  <c r="K130"/>
  <c r="L130"/>
  <c r="M130"/>
  <c r="M129" s="1"/>
  <c r="M128" s="1"/>
  <c r="N130"/>
  <c r="J145"/>
  <c r="K145"/>
  <c r="L145"/>
  <c r="M145"/>
  <c r="N145"/>
  <c r="K147"/>
  <c r="L147"/>
  <c r="M147"/>
  <c r="J148"/>
  <c r="J147" s="1"/>
  <c r="K148"/>
  <c r="L148"/>
  <c r="M148"/>
  <c r="N148"/>
  <c r="N147" s="1"/>
  <c r="J150"/>
  <c r="K150"/>
  <c r="L150"/>
  <c r="M150"/>
  <c r="N150"/>
  <c r="J152"/>
  <c r="K152"/>
  <c r="L152"/>
  <c r="M152"/>
  <c r="N152"/>
  <c r="J154"/>
  <c r="K154"/>
  <c r="L154"/>
  <c r="M154"/>
  <c r="N154"/>
  <c r="J156"/>
  <c r="K156"/>
  <c r="L156"/>
  <c r="M156"/>
  <c r="N156"/>
  <c r="J158"/>
  <c r="K158"/>
  <c r="L158"/>
  <c r="M158"/>
  <c r="N158"/>
  <c r="J160"/>
  <c r="K160"/>
  <c r="L160"/>
  <c r="M160"/>
  <c r="N160"/>
  <c r="J162"/>
  <c r="K162"/>
  <c r="L162"/>
  <c r="M162"/>
  <c r="N162"/>
  <c r="K164"/>
  <c r="L164"/>
  <c r="M164"/>
  <c r="J165"/>
  <c r="J164" s="1"/>
  <c r="K165"/>
  <c r="L165"/>
  <c r="M165"/>
  <c r="N165"/>
  <c r="N164" s="1"/>
  <c r="J167"/>
  <c r="K167"/>
  <c r="L167"/>
  <c r="M167"/>
  <c r="N167"/>
  <c r="J169"/>
  <c r="J26" s="1"/>
  <c r="K169"/>
  <c r="K26" s="1"/>
  <c r="N169"/>
  <c r="N26" s="1"/>
  <c r="J170"/>
  <c r="K170"/>
  <c r="L170"/>
  <c r="L169" s="1"/>
  <c r="L26" s="1"/>
  <c r="M170"/>
  <c r="M169" s="1"/>
  <c r="M26" s="1"/>
  <c r="N170"/>
  <c r="J172"/>
  <c r="K172"/>
  <c r="L172"/>
  <c r="M172"/>
  <c r="N172"/>
  <c r="K174"/>
  <c r="K27" s="1"/>
  <c r="L174"/>
  <c r="L27" s="1"/>
  <c r="M174"/>
  <c r="J175"/>
  <c r="J174" s="1"/>
  <c r="J27" s="1"/>
  <c r="K175"/>
  <c r="L175"/>
  <c r="M175"/>
  <c r="N175"/>
  <c r="N174" s="1"/>
  <c r="N27" s="1"/>
  <c r="J180"/>
  <c r="K180"/>
  <c r="K22" s="1"/>
  <c r="L180"/>
  <c r="M180"/>
  <c r="N180"/>
  <c r="J182"/>
  <c r="K182"/>
  <c r="K28" s="1"/>
  <c r="L182"/>
  <c r="L28" s="1"/>
  <c r="M182"/>
  <c r="N182"/>
  <c r="J184"/>
  <c r="J29" s="1"/>
  <c r="N184"/>
  <c r="N29" s="1"/>
  <c r="J185"/>
  <c r="M185"/>
  <c r="M184" s="1"/>
  <c r="M29" s="1"/>
  <c r="N185"/>
  <c r="J186"/>
  <c r="K186"/>
  <c r="K185" s="1"/>
  <c r="K184" s="1"/>
  <c r="K29" s="1"/>
  <c r="L186"/>
  <c r="L185" s="1"/>
  <c r="L184" s="1"/>
  <c r="L29" s="1"/>
  <c r="M186"/>
  <c r="N186"/>
  <c r="J196"/>
  <c r="K196"/>
  <c r="L196"/>
  <c r="M196"/>
  <c r="N196"/>
  <c r="J201"/>
  <c r="K201"/>
  <c r="N201"/>
  <c r="J202"/>
  <c r="J22" s="1"/>
  <c r="K202"/>
  <c r="L202"/>
  <c r="L201" s="1"/>
  <c r="M202"/>
  <c r="M201" s="1"/>
  <c r="N202"/>
  <c r="J208"/>
  <c r="K208"/>
  <c r="L208"/>
  <c r="M208"/>
  <c r="N208"/>
  <c r="N211"/>
  <c r="M211"/>
  <c r="L211"/>
  <c r="K211"/>
  <c r="J211"/>
  <c r="N210"/>
  <c r="M210"/>
  <c r="L210"/>
  <c r="K210"/>
  <c r="J210"/>
  <c r="N209"/>
  <c r="M209"/>
  <c r="L209"/>
  <c r="K209"/>
  <c r="J209"/>
  <c r="N207"/>
  <c r="M207"/>
  <c r="L207"/>
  <c r="K207"/>
  <c r="J207"/>
  <c r="N206"/>
  <c r="M206"/>
  <c r="L206"/>
  <c r="K206"/>
  <c r="J206"/>
  <c r="N205"/>
  <c r="M205"/>
  <c r="L205"/>
  <c r="K205"/>
  <c r="J205"/>
  <c r="N204"/>
  <c r="M204"/>
  <c r="L204"/>
  <c r="K204"/>
  <c r="J204"/>
  <c r="N203"/>
  <c r="M203"/>
  <c r="L203"/>
  <c r="K203"/>
  <c r="J203"/>
  <c r="N200"/>
  <c r="M200"/>
  <c r="L200"/>
  <c r="K200"/>
  <c r="J200"/>
  <c r="N199"/>
  <c r="M199"/>
  <c r="L199"/>
  <c r="K199"/>
  <c r="J199"/>
  <c r="N198"/>
  <c r="M198"/>
  <c r="L198"/>
  <c r="K198"/>
  <c r="J198"/>
  <c r="N197"/>
  <c r="M197"/>
  <c r="L197"/>
  <c r="K197"/>
  <c r="J197"/>
  <c r="N195"/>
  <c r="M195"/>
  <c r="L195"/>
  <c r="K195"/>
  <c r="J195"/>
  <c r="N194"/>
  <c r="M194"/>
  <c r="L194"/>
  <c r="K194"/>
  <c r="J194"/>
  <c r="N193"/>
  <c r="M193"/>
  <c r="L193"/>
  <c r="K193"/>
  <c r="J193"/>
  <c r="N192"/>
  <c r="M192"/>
  <c r="L192"/>
  <c r="K192"/>
  <c r="J192"/>
  <c r="N191"/>
  <c r="M191"/>
  <c r="L191"/>
  <c r="K191"/>
  <c r="J191"/>
  <c r="N190"/>
  <c r="M190"/>
  <c r="L190"/>
  <c r="K190"/>
  <c r="J190"/>
  <c r="N189"/>
  <c r="M189"/>
  <c r="L189"/>
  <c r="K189"/>
  <c r="J189"/>
  <c r="N188"/>
  <c r="M188"/>
  <c r="L188"/>
  <c r="K188"/>
  <c r="J188"/>
  <c r="N187"/>
  <c r="M187"/>
  <c r="L187"/>
  <c r="K187"/>
  <c r="J187"/>
  <c r="N183"/>
  <c r="M183"/>
  <c r="L183"/>
  <c r="K183"/>
  <c r="J183"/>
  <c r="N181"/>
  <c r="M181"/>
  <c r="L181"/>
  <c r="K181"/>
  <c r="J181"/>
  <c r="N179"/>
  <c r="M179"/>
  <c r="L179"/>
  <c r="K179"/>
  <c r="J179"/>
  <c r="N178"/>
  <c r="M178"/>
  <c r="L178"/>
  <c r="K178"/>
  <c r="J178"/>
  <c r="N177"/>
  <c r="M177"/>
  <c r="L177"/>
  <c r="K177"/>
  <c r="J177"/>
  <c r="N176"/>
  <c r="M176"/>
  <c r="L176"/>
  <c r="K176"/>
  <c r="J176"/>
  <c r="N173"/>
  <c r="M173"/>
  <c r="L173"/>
  <c r="K173"/>
  <c r="J173"/>
  <c r="N171"/>
  <c r="M171"/>
  <c r="L171"/>
  <c r="K171"/>
  <c r="J171"/>
  <c r="N168"/>
  <c r="M168"/>
  <c r="L168"/>
  <c r="K168"/>
  <c r="J168"/>
  <c r="N166"/>
  <c r="M166"/>
  <c r="L166"/>
  <c r="K166"/>
  <c r="J166"/>
  <c r="N163"/>
  <c r="M163"/>
  <c r="L163"/>
  <c r="K163"/>
  <c r="J163"/>
  <c r="N161"/>
  <c r="M161"/>
  <c r="L161"/>
  <c r="K161"/>
  <c r="J161"/>
  <c r="N159"/>
  <c r="M159"/>
  <c r="L159"/>
  <c r="K159"/>
  <c r="J159"/>
  <c r="N157"/>
  <c r="M157"/>
  <c r="L157"/>
  <c r="K157"/>
  <c r="J157"/>
  <c r="N155"/>
  <c r="M155"/>
  <c r="L155"/>
  <c r="K155"/>
  <c r="J155"/>
  <c r="N153"/>
  <c r="M153"/>
  <c r="L153"/>
  <c r="K153"/>
  <c r="J153"/>
  <c r="N151"/>
  <c r="M151"/>
  <c r="L151"/>
  <c r="K151"/>
  <c r="J151"/>
  <c r="N149"/>
  <c r="M149"/>
  <c r="L149"/>
  <c r="K149"/>
  <c r="J149"/>
  <c r="N146"/>
  <c r="M146"/>
  <c r="L146"/>
  <c r="K146"/>
  <c r="J146"/>
  <c r="N144"/>
  <c r="M144"/>
  <c r="L144"/>
  <c r="K144"/>
  <c r="J144"/>
  <c r="N143"/>
  <c r="M143"/>
  <c r="L143"/>
  <c r="K143"/>
  <c r="J143"/>
  <c r="N142"/>
  <c r="M142"/>
  <c r="L142"/>
  <c r="K142"/>
  <c r="J142"/>
  <c r="N140"/>
  <c r="M140"/>
  <c r="L140"/>
  <c r="K140"/>
  <c r="J140"/>
  <c r="N139"/>
  <c r="M139"/>
  <c r="L139"/>
  <c r="K139"/>
  <c r="J139"/>
  <c r="N138"/>
  <c r="M138"/>
  <c r="L138"/>
  <c r="K138"/>
  <c r="J138"/>
  <c r="N137"/>
  <c r="M137"/>
  <c r="L137"/>
  <c r="K137"/>
  <c r="J137"/>
  <c r="N136"/>
  <c r="M136"/>
  <c r="L136"/>
  <c r="K136"/>
  <c r="J136"/>
  <c r="N135"/>
  <c r="M135"/>
  <c r="L135"/>
  <c r="K135"/>
  <c r="J135"/>
  <c r="N134"/>
  <c r="M134"/>
  <c r="L134"/>
  <c r="K134"/>
  <c r="J134"/>
  <c r="N133"/>
  <c r="M133"/>
  <c r="L133"/>
  <c r="K133"/>
  <c r="J133"/>
  <c r="N132"/>
  <c r="M132"/>
  <c r="L132"/>
  <c r="K132"/>
  <c r="J132"/>
  <c r="N131"/>
  <c r="M131"/>
  <c r="L131"/>
  <c r="K131"/>
  <c r="J131"/>
  <c r="N127"/>
  <c r="M127"/>
  <c r="L127"/>
  <c r="K127"/>
  <c r="J127"/>
  <c r="N126"/>
  <c r="M126"/>
  <c r="L126"/>
  <c r="K126"/>
  <c r="J126"/>
  <c r="N125"/>
  <c r="M125"/>
  <c r="L125"/>
  <c r="K125"/>
  <c r="J125"/>
  <c r="N124"/>
  <c r="M124"/>
  <c r="L124"/>
  <c r="K124"/>
  <c r="J124"/>
  <c r="N123"/>
  <c r="M123"/>
  <c r="L123"/>
  <c r="K123"/>
  <c r="J123"/>
  <c r="N122"/>
  <c r="M122"/>
  <c r="L122"/>
  <c r="K122"/>
  <c r="J122"/>
  <c r="N121"/>
  <c r="M121"/>
  <c r="L121"/>
  <c r="K121"/>
  <c r="J121"/>
  <c r="N120"/>
  <c r="M120"/>
  <c r="L120"/>
  <c r="K120"/>
  <c r="J120"/>
  <c r="N119"/>
  <c r="M119"/>
  <c r="L119"/>
  <c r="K119"/>
  <c r="J119"/>
  <c r="N118"/>
  <c r="M118"/>
  <c r="L118"/>
  <c r="K118"/>
  <c r="J118"/>
  <c r="N117"/>
  <c r="M117"/>
  <c r="L117"/>
  <c r="K117"/>
  <c r="J117"/>
  <c r="N116"/>
  <c r="M116"/>
  <c r="L116"/>
  <c r="K116"/>
  <c r="J116"/>
  <c r="N115"/>
  <c r="M115"/>
  <c r="L115"/>
  <c r="K115"/>
  <c r="J115"/>
  <c r="N114"/>
  <c r="M114"/>
  <c r="L114"/>
  <c r="K114"/>
  <c r="J114"/>
  <c r="N113"/>
  <c r="M113"/>
  <c r="L113"/>
  <c r="K113"/>
  <c r="J113"/>
  <c r="N112"/>
  <c r="M112"/>
  <c r="L112"/>
  <c r="K112"/>
  <c r="J112"/>
  <c r="N111"/>
  <c r="M111"/>
  <c r="L111"/>
  <c r="K111"/>
  <c r="J111"/>
  <c r="N110"/>
  <c r="M110"/>
  <c r="L110"/>
  <c r="K110"/>
  <c r="J110"/>
  <c r="N109"/>
  <c r="M109"/>
  <c r="L109"/>
  <c r="K109"/>
  <c r="J109"/>
  <c r="N108"/>
  <c r="M108"/>
  <c r="L108"/>
  <c r="K108"/>
  <c r="J108"/>
  <c r="N107"/>
  <c r="M107"/>
  <c r="L107"/>
  <c r="K107"/>
  <c r="J107"/>
  <c r="N106"/>
  <c r="M106"/>
  <c r="L106"/>
  <c r="K106"/>
  <c r="J106"/>
  <c r="N105"/>
  <c r="M105"/>
  <c r="L105"/>
  <c r="K105"/>
  <c r="J105"/>
  <c r="N104"/>
  <c r="M104"/>
  <c r="L104"/>
  <c r="K104"/>
  <c r="J104"/>
  <c r="N103"/>
  <c r="M103"/>
  <c r="L103"/>
  <c r="K103"/>
  <c r="J103"/>
  <c r="N102"/>
  <c r="M102"/>
  <c r="L102"/>
  <c r="K102"/>
  <c r="J102"/>
  <c r="N101"/>
  <c r="M101"/>
  <c r="L101"/>
  <c r="K101"/>
  <c r="J101"/>
  <c r="N100"/>
  <c r="M100"/>
  <c r="L100"/>
  <c r="K100"/>
  <c r="J100"/>
  <c r="N99"/>
  <c r="M99"/>
  <c r="L99"/>
  <c r="K99"/>
  <c r="J99"/>
  <c r="N98"/>
  <c r="M98"/>
  <c r="L98"/>
  <c r="K98"/>
  <c r="J98"/>
  <c r="N97"/>
  <c r="M97"/>
  <c r="L97"/>
  <c r="K97"/>
  <c r="J97"/>
  <c r="N96"/>
  <c r="M96"/>
  <c r="L96"/>
  <c r="K96"/>
  <c r="J96"/>
  <c r="N95"/>
  <c r="M95"/>
  <c r="L95"/>
  <c r="K95"/>
  <c r="J95"/>
  <c r="N94"/>
  <c r="M94"/>
  <c r="L94"/>
  <c r="K94"/>
  <c r="J94"/>
  <c r="N93"/>
  <c r="M93"/>
  <c r="L93"/>
  <c r="K93"/>
  <c r="J93"/>
  <c r="N92"/>
  <c r="M92"/>
  <c r="L92"/>
  <c r="K92"/>
  <c r="J92"/>
  <c r="N91"/>
  <c r="M91"/>
  <c r="L91"/>
  <c r="K91"/>
  <c r="J91"/>
  <c r="N90"/>
  <c r="M90"/>
  <c r="L90"/>
  <c r="K90"/>
  <c r="J90"/>
  <c r="N88"/>
  <c r="M88"/>
  <c r="L88"/>
  <c r="K88"/>
  <c r="J88"/>
  <c r="N87"/>
  <c r="M87"/>
  <c r="L87"/>
  <c r="K87"/>
  <c r="J87"/>
  <c r="N86"/>
  <c r="M86"/>
  <c r="L86"/>
  <c r="K86"/>
  <c r="J86"/>
  <c r="N85"/>
  <c r="M85"/>
  <c r="L85"/>
  <c r="K85"/>
  <c r="J85"/>
  <c r="N84"/>
  <c r="M84"/>
  <c r="L84"/>
  <c r="K84"/>
  <c r="J84"/>
  <c r="N83"/>
  <c r="M83"/>
  <c r="L83"/>
  <c r="K83"/>
  <c r="J83"/>
  <c r="N82"/>
  <c r="M82"/>
  <c r="L82"/>
  <c r="K82"/>
  <c r="J82"/>
  <c r="N81"/>
  <c r="M81"/>
  <c r="L81"/>
  <c r="K81"/>
  <c r="J81"/>
  <c r="N80"/>
  <c r="M80"/>
  <c r="L80"/>
  <c r="K80"/>
  <c r="J80"/>
  <c r="N79"/>
  <c r="M79"/>
  <c r="L79"/>
  <c r="K79"/>
  <c r="J79"/>
  <c r="N78"/>
  <c r="M78"/>
  <c r="L78"/>
  <c r="K78"/>
  <c r="J78"/>
  <c r="N75"/>
  <c r="M75"/>
  <c r="L75"/>
  <c r="K75"/>
  <c r="J75"/>
  <c r="N71"/>
  <c r="M71"/>
  <c r="L71"/>
  <c r="K71"/>
  <c r="J71"/>
  <c r="N68"/>
  <c r="M68"/>
  <c r="L68"/>
  <c r="K68"/>
  <c r="J68"/>
  <c r="N65"/>
  <c r="M65"/>
  <c r="L65"/>
  <c r="K65"/>
  <c r="J65"/>
  <c r="N63"/>
  <c r="M63"/>
  <c r="L63"/>
  <c r="K63"/>
  <c r="J63"/>
  <c r="N61"/>
  <c r="M61"/>
  <c r="L61"/>
  <c r="K61"/>
  <c r="J61"/>
  <c r="N58"/>
  <c r="M58"/>
  <c r="L58"/>
  <c r="K58"/>
  <c r="J58"/>
  <c r="N56"/>
  <c r="N55" s="1"/>
  <c r="M56"/>
  <c r="L56"/>
  <c r="L55" s="1"/>
  <c r="L52" s="1"/>
  <c r="L51" s="1"/>
  <c r="K56"/>
  <c r="J56"/>
  <c r="J55" s="1"/>
  <c r="K55"/>
  <c r="K52" s="1"/>
  <c r="K51" s="1"/>
  <c r="M55"/>
  <c r="J53"/>
  <c r="K53"/>
  <c r="L53"/>
  <c r="M53"/>
  <c r="M52" s="1"/>
  <c r="M51" s="1"/>
  <c r="N53"/>
  <c r="J49"/>
  <c r="K49"/>
  <c r="K46" s="1"/>
  <c r="L49"/>
  <c r="M49"/>
  <c r="N49"/>
  <c r="J46"/>
  <c r="N46"/>
  <c r="J47"/>
  <c r="K47"/>
  <c r="L47"/>
  <c r="L46" s="1"/>
  <c r="M47"/>
  <c r="M46" s="1"/>
  <c r="N47"/>
  <c r="J44"/>
  <c r="K44"/>
  <c r="L44"/>
  <c r="M44"/>
  <c r="N44"/>
  <c r="K39"/>
  <c r="L39"/>
  <c r="J40"/>
  <c r="K40"/>
  <c r="L40"/>
  <c r="M40"/>
  <c r="M39" s="1"/>
  <c r="N40"/>
  <c r="N39" s="1"/>
  <c r="J36"/>
  <c r="K36"/>
  <c r="L36"/>
  <c r="M36"/>
  <c r="N36"/>
  <c r="L23"/>
  <c r="M23"/>
  <c r="L25"/>
  <c r="M27"/>
  <c r="J28"/>
  <c r="M28"/>
  <c r="N28"/>
  <c r="L33"/>
  <c r="M33"/>
  <c r="J34"/>
  <c r="J33" s="1"/>
  <c r="K34"/>
  <c r="L34"/>
  <c r="M34"/>
  <c r="N34"/>
  <c r="N33" s="1"/>
  <c r="N45"/>
  <c r="M45"/>
  <c r="L45"/>
  <c r="K45"/>
  <c r="J45"/>
  <c r="N50"/>
  <c r="M50"/>
  <c r="L50"/>
  <c r="K50"/>
  <c r="J50"/>
  <c r="N48"/>
  <c r="M48"/>
  <c r="L48"/>
  <c r="K48"/>
  <c r="J48"/>
  <c r="N54"/>
  <c r="M54"/>
  <c r="L54"/>
  <c r="K54"/>
  <c r="J54"/>
  <c r="N43"/>
  <c r="M43"/>
  <c r="L43"/>
  <c r="K43"/>
  <c r="J43"/>
  <c r="N42"/>
  <c r="M42"/>
  <c r="L42"/>
  <c r="K42"/>
  <c r="J42"/>
  <c r="N41"/>
  <c r="M41"/>
  <c r="L41"/>
  <c r="K41"/>
  <c r="J41"/>
  <c r="N38"/>
  <c r="M38"/>
  <c r="L38"/>
  <c r="K38"/>
  <c r="J38"/>
  <c r="N37"/>
  <c r="M37"/>
  <c r="L37"/>
  <c r="K37"/>
  <c r="J37"/>
  <c r="N35"/>
  <c r="M35"/>
  <c r="L35"/>
  <c r="K35"/>
  <c r="J35"/>
  <c r="G208"/>
  <c r="I202"/>
  <c r="H202"/>
  <c r="G202"/>
  <c r="F202"/>
  <c r="E202"/>
  <c r="I196"/>
  <c r="H196"/>
  <c r="G196"/>
  <c r="F196"/>
  <c r="E196"/>
  <c r="I186"/>
  <c r="E186"/>
  <c r="I182"/>
  <c r="H182"/>
  <c r="H28" s="1"/>
  <c r="G182"/>
  <c r="F182"/>
  <c r="E182"/>
  <c r="I180"/>
  <c r="H180"/>
  <c r="G180"/>
  <c r="F180"/>
  <c r="E180"/>
  <c r="I175"/>
  <c r="H175"/>
  <c r="G175"/>
  <c r="F175"/>
  <c r="F174" s="1"/>
  <c r="F27" s="1"/>
  <c r="E175"/>
  <c r="G174"/>
  <c r="G27" s="1"/>
  <c r="I172"/>
  <c r="H172"/>
  <c r="G172"/>
  <c r="F172"/>
  <c r="E172"/>
  <c r="I170"/>
  <c r="I169" s="1"/>
  <c r="I26" s="1"/>
  <c r="H170"/>
  <c r="G170"/>
  <c r="F170"/>
  <c r="E170"/>
  <c r="E169" s="1"/>
  <c r="E26" s="1"/>
  <c r="F169"/>
  <c r="F26" s="1"/>
  <c r="I167"/>
  <c r="H167"/>
  <c r="G167"/>
  <c r="F167"/>
  <c r="E167"/>
  <c r="I165"/>
  <c r="H165"/>
  <c r="H164" s="1"/>
  <c r="G165"/>
  <c r="F165"/>
  <c r="E165"/>
  <c r="I164"/>
  <c r="E164"/>
  <c r="I162"/>
  <c r="H162"/>
  <c r="G162"/>
  <c r="F162"/>
  <c r="E162"/>
  <c r="I160"/>
  <c r="H160"/>
  <c r="G160"/>
  <c r="F160"/>
  <c r="E160"/>
  <c r="I158"/>
  <c r="H158"/>
  <c r="G158"/>
  <c r="F158"/>
  <c r="E158"/>
  <c r="I156"/>
  <c r="H156"/>
  <c r="G156"/>
  <c r="F156"/>
  <c r="E156"/>
  <c r="I154"/>
  <c r="H154"/>
  <c r="G154"/>
  <c r="F154"/>
  <c r="E154"/>
  <c r="I152"/>
  <c r="H152"/>
  <c r="G152"/>
  <c r="F152"/>
  <c r="E152"/>
  <c r="I150"/>
  <c r="H150"/>
  <c r="G150"/>
  <c r="F150"/>
  <c r="E150"/>
  <c r="I148"/>
  <c r="H148"/>
  <c r="G148"/>
  <c r="F148"/>
  <c r="F147" s="1"/>
  <c r="E148"/>
  <c r="I145"/>
  <c r="H145"/>
  <c r="G145"/>
  <c r="F145"/>
  <c r="E145"/>
  <c r="I130"/>
  <c r="I129" s="1"/>
  <c r="I128" s="1"/>
  <c r="E130"/>
  <c r="E129" s="1"/>
  <c r="E128" s="1"/>
  <c r="F89"/>
  <c r="I77"/>
  <c r="E77"/>
  <c r="I74"/>
  <c r="H74"/>
  <c r="G74"/>
  <c r="F74"/>
  <c r="E74"/>
  <c r="I70"/>
  <c r="I69" s="1"/>
  <c r="G70"/>
  <c r="G69" s="1"/>
  <c r="F70"/>
  <c r="F69" s="1"/>
  <c r="E70"/>
  <c r="E69" s="1"/>
  <c r="I67"/>
  <c r="H67"/>
  <c r="G67"/>
  <c r="F67"/>
  <c r="E67"/>
  <c r="I64"/>
  <c r="H64"/>
  <c r="G64"/>
  <c r="F64"/>
  <c r="E64"/>
  <c r="I62"/>
  <c r="H62"/>
  <c r="H59" s="1"/>
  <c r="G62"/>
  <c r="F62"/>
  <c r="E62"/>
  <c r="I60"/>
  <c r="H60"/>
  <c r="G60"/>
  <c r="F60"/>
  <c r="F59" s="1"/>
  <c r="E60"/>
  <c r="I57"/>
  <c r="H57"/>
  <c r="G57"/>
  <c r="F57"/>
  <c r="E57"/>
  <c r="I55"/>
  <c r="H55"/>
  <c r="H52" s="1"/>
  <c r="H51" s="1"/>
  <c r="G55"/>
  <c r="F55"/>
  <c r="E55"/>
  <c r="I53"/>
  <c r="H53"/>
  <c r="G53"/>
  <c r="F53"/>
  <c r="F52" s="1"/>
  <c r="F51" s="1"/>
  <c r="E53"/>
  <c r="I49"/>
  <c r="H49"/>
  <c r="H46" s="1"/>
  <c r="G49"/>
  <c r="F49"/>
  <c r="E49"/>
  <c r="I47"/>
  <c r="I46" s="1"/>
  <c r="H47"/>
  <c r="G47"/>
  <c r="F47"/>
  <c r="F46" s="1"/>
  <c r="E47"/>
  <c r="E46" s="1"/>
  <c r="I44"/>
  <c r="H44"/>
  <c r="G44"/>
  <c r="F44"/>
  <c r="E44"/>
  <c r="E40"/>
  <c r="H36"/>
  <c r="G36"/>
  <c r="F36"/>
  <c r="I34"/>
  <c r="H34"/>
  <c r="G34"/>
  <c r="F34"/>
  <c r="E34"/>
  <c r="I28"/>
  <c r="G28"/>
  <c r="F28"/>
  <c r="E28"/>
  <c r="AH208"/>
  <c r="AG208"/>
  <c r="AG23" s="1"/>
  <c r="AF208"/>
  <c r="AE208"/>
  <c r="AD208"/>
  <c r="AC208"/>
  <c r="AB208"/>
  <c r="AA208"/>
  <c r="Z208"/>
  <c r="Y208"/>
  <c r="Y23" s="1"/>
  <c r="X208"/>
  <c r="W208"/>
  <c r="V208"/>
  <c r="U208"/>
  <c r="U23" s="1"/>
  <c r="T208"/>
  <c r="S208"/>
  <c r="R208"/>
  <c r="Q208"/>
  <c r="Q23" s="1"/>
  <c r="P208"/>
  <c r="O208"/>
  <c r="AH202"/>
  <c r="AG202"/>
  <c r="AG22" s="1"/>
  <c r="AF202"/>
  <c r="AE202"/>
  <c r="AD202"/>
  <c r="AC202"/>
  <c r="AC22" s="1"/>
  <c r="AB202"/>
  <c r="AA202"/>
  <c r="Z202"/>
  <c r="Y202"/>
  <c r="Y22" s="1"/>
  <c r="X202"/>
  <c r="W202"/>
  <c r="V202"/>
  <c r="U202"/>
  <c r="U22" s="1"/>
  <c r="T202"/>
  <c r="S202"/>
  <c r="R202"/>
  <c r="Q202"/>
  <c r="Q201" s="1"/>
  <c r="Q184" s="1"/>
  <c r="Q29" s="1"/>
  <c r="Q21" s="1"/>
  <c r="Q30" s="1"/>
  <c r="P202"/>
  <c r="O202"/>
  <c r="AH201"/>
  <c r="AG201"/>
  <c r="AG184" s="1"/>
  <c r="AG29" s="1"/>
  <c r="AG21" s="1"/>
  <c r="AG30" s="1"/>
  <c r="AF201"/>
  <c r="AE201"/>
  <c r="AD201"/>
  <c r="AB201"/>
  <c r="AA201"/>
  <c r="Z201"/>
  <c r="X201"/>
  <c r="W201"/>
  <c r="V201"/>
  <c r="T201"/>
  <c r="S201"/>
  <c r="R201"/>
  <c r="P201"/>
  <c r="O201"/>
  <c r="AH196"/>
  <c r="AG196"/>
  <c r="AF196"/>
  <c r="AF23" s="1"/>
  <c r="AE196"/>
  <c r="AD196"/>
  <c r="AC196"/>
  <c r="AB196"/>
  <c r="AB23" s="1"/>
  <c r="AA196"/>
  <c r="Z196"/>
  <c r="Y196"/>
  <c r="X196"/>
  <c r="X23" s="1"/>
  <c r="W196"/>
  <c r="V196"/>
  <c r="U196"/>
  <c r="T196"/>
  <c r="T23" s="1"/>
  <c r="S196"/>
  <c r="R196"/>
  <c r="Q196"/>
  <c r="P196"/>
  <c r="P23" s="1"/>
  <c r="O196"/>
  <c r="AH186"/>
  <c r="AG186"/>
  <c r="AF186"/>
  <c r="AF22" s="1"/>
  <c r="AE186"/>
  <c r="AD186"/>
  <c r="AC186"/>
  <c r="AB186"/>
  <c r="AB22" s="1"/>
  <c r="AA186"/>
  <c r="Z186"/>
  <c r="Y186"/>
  <c r="X186"/>
  <c r="X22" s="1"/>
  <c r="W186"/>
  <c r="V186"/>
  <c r="U186"/>
  <c r="T186"/>
  <c r="T22" s="1"/>
  <c r="S186"/>
  <c r="R186"/>
  <c r="Q186"/>
  <c r="P186"/>
  <c r="P22" s="1"/>
  <c r="O186"/>
  <c r="AH185"/>
  <c r="AG185"/>
  <c r="AF185"/>
  <c r="AE185"/>
  <c r="AD185"/>
  <c r="AC185"/>
  <c r="AB185"/>
  <c r="AB184" s="1"/>
  <c r="AB29" s="1"/>
  <c r="AB21" s="1"/>
  <c r="AB30" s="1"/>
  <c r="AA185"/>
  <c r="Z185"/>
  <c r="Y185"/>
  <c r="X185"/>
  <c r="X184" s="1"/>
  <c r="X29" s="1"/>
  <c r="X21" s="1"/>
  <c r="X30" s="1"/>
  <c r="W185"/>
  <c r="V185"/>
  <c r="U185"/>
  <c r="T185"/>
  <c r="T184" s="1"/>
  <c r="T29" s="1"/>
  <c r="T21" s="1"/>
  <c r="T30" s="1"/>
  <c r="S185"/>
  <c r="R185"/>
  <c r="Q185"/>
  <c r="P185"/>
  <c r="P184" s="1"/>
  <c r="P29" s="1"/>
  <c r="P21" s="1"/>
  <c r="P30" s="1"/>
  <c r="O185"/>
  <c r="AH184"/>
  <c r="AF184"/>
  <c r="AF29" s="1"/>
  <c r="AF21" s="1"/>
  <c r="AF30" s="1"/>
  <c r="AE184"/>
  <c r="AD184"/>
  <c r="AA184"/>
  <c r="AA29" s="1"/>
  <c r="Z184"/>
  <c r="W184"/>
  <c r="W29" s="1"/>
  <c r="V184"/>
  <c r="S184"/>
  <c r="S29" s="1"/>
  <c r="R184"/>
  <c r="O184"/>
  <c r="O29" s="1"/>
  <c r="AH182"/>
  <c r="AG182"/>
  <c r="AF182"/>
  <c r="AE182"/>
  <c r="AE28" s="1"/>
  <c r="AD182"/>
  <c r="AC182"/>
  <c r="AB182"/>
  <c r="AA182"/>
  <c r="AA28" s="1"/>
  <c r="Z182"/>
  <c r="Y182"/>
  <c r="X182"/>
  <c r="W182"/>
  <c r="W28" s="1"/>
  <c r="V182"/>
  <c r="U182"/>
  <c r="T182"/>
  <c r="S182"/>
  <c r="S28" s="1"/>
  <c r="R182"/>
  <c r="Q182"/>
  <c r="P182"/>
  <c r="O182"/>
  <c r="O28" s="1"/>
  <c r="AH180"/>
  <c r="AG180"/>
  <c r="AF180"/>
  <c r="AE180"/>
  <c r="AD180"/>
  <c r="AC180"/>
  <c r="AB180"/>
  <c r="AA180"/>
  <c r="Z180"/>
  <c r="Y180"/>
  <c r="X180"/>
  <c r="W180"/>
  <c r="V180"/>
  <c r="U180"/>
  <c r="T180"/>
  <c r="S180"/>
  <c r="R180"/>
  <c r="Q180"/>
  <c r="P180"/>
  <c r="O180"/>
  <c r="AH175"/>
  <c r="AG175"/>
  <c r="AF175"/>
  <c r="AE175"/>
  <c r="AD175"/>
  <c r="AC175"/>
  <c r="AB175"/>
  <c r="AA175"/>
  <c r="Z175"/>
  <c r="Y175"/>
  <c r="X175"/>
  <c r="W175"/>
  <c r="V175"/>
  <c r="U175"/>
  <c r="T175"/>
  <c r="S175"/>
  <c r="R175"/>
  <c r="Q175"/>
  <c r="P175"/>
  <c r="O175"/>
  <c r="AH174"/>
  <c r="AG174"/>
  <c r="AF174"/>
  <c r="AE174"/>
  <c r="AE27" s="1"/>
  <c r="AD174"/>
  <c r="AC174"/>
  <c r="AB174"/>
  <c r="AA174"/>
  <c r="AA27" s="1"/>
  <c r="Z174"/>
  <c r="Y174"/>
  <c r="X174"/>
  <c r="W174"/>
  <c r="W27" s="1"/>
  <c r="V174"/>
  <c r="U174"/>
  <c r="T174"/>
  <c r="S174"/>
  <c r="S27" s="1"/>
  <c r="R174"/>
  <c r="Q174"/>
  <c r="P174"/>
  <c r="O174"/>
  <c r="O27" s="1"/>
  <c r="AH172"/>
  <c r="AG172"/>
  <c r="AF172"/>
  <c r="AE172"/>
  <c r="AD172"/>
  <c r="AC172"/>
  <c r="AB172"/>
  <c r="AA172"/>
  <c r="Z172"/>
  <c r="Y172"/>
  <c r="X172"/>
  <c r="W172"/>
  <c r="V172"/>
  <c r="U172"/>
  <c r="T172"/>
  <c r="S172"/>
  <c r="R172"/>
  <c r="Q172"/>
  <c r="P172"/>
  <c r="O172"/>
  <c r="AH170"/>
  <c r="AG170"/>
  <c r="AF170"/>
  <c r="AE170"/>
  <c r="AD170"/>
  <c r="AC170"/>
  <c r="AB170"/>
  <c r="AA170"/>
  <c r="Z170"/>
  <c r="Y170"/>
  <c r="X170"/>
  <c r="W170"/>
  <c r="V170"/>
  <c r="U170"/>
  <c r="T170"/>
  <c r="S170"/>
  <c r="R170"/>
  <c r="Q170"/>
  <c r="P170"/>
  <c r="O170"/>
  <c r="AH169"/>
  <c r="AG169"/>
  <c r="AF169"/>
  <c r="AE169"/>
  <c r="AE26" s="1"/>
  <c r="AD169"/>
  <c r="AC169"/>
  <c r="AB169"/>
  <c r="AA169"/>
  <c r="AA26" s="1"/>
  <c r="Z169"/>
  <c r="Y169"/>
  <c r="X169"/>
  <c r="W169"/>
  <c r="W26" s="1"/>
  <c r="V169"/>
  <c r="U169"/>
  <c r="T169"/>
  <c r="S169"/>
  <c r="S26" s="1"/>
  <c r="R169"/>
  <c r="Q169"/>
  <c r="P169"/>
  <c r="O169"/>
  <c r="O26" s="1"/>
  <c r="AH167"/>
  <c r="AG167"/>
  <c r="AF167"/>
  <c r="AE167"/>
  <c r="AD167"/>
  <c r="AC167"/>
  <c r="AB167"/>
  <c r="AA167"/>
  <c r="Z167"/>
  <c r="Y167"/>
  <c r="X167"/>
  <c r="W167"/>
  <c r="V167"/>
  <c r="U167"/>
  <c r="T167"/>
  <c r="S167"/>
  <c r="R167"/>
  <c r="Q167"/>
  <c r="P167"/>
  <c r="O167"/>
  <c r="AH165"/>
  <c r="AG165"/>
  <c r="AF165"/>
  <c r="AE165"/>
  <c r="AD165"/>
  <c r="AC165"/>
  <c r="AB165"/>
  <c r="AA165"/>
  <c r="Z165"/>
  <c r="Y165"/>
  <c r="X165"/>
  <c r="W165"/>
  <c r="V165"/>
  <c r="U165"/>
  <c r="T165"/>
  <c r="S165"/>
  <c r="R165"/>
  <c r="Q165"/>
  <c r="P165"/>
  <c r="O165"/>
  <c r="AH164"/>
  <c r="AG164"/>
  <c r="AF164"/>
  <c r="AE164"/>
  <c r="AD164"/>
  <c r="AC164"/>
  <c r="AB164"/>
  <c r="AA164"/>
  <c r="Z164"/>
  <c r="Y164"/>
  <c r="X164"/>
  <c r="W164"/>
  <c r="V164"/>
  <c r="U164"/>
  <c r="T164"/>
  <c r="S164"/>
  <c r="R164"/>
  <c r="Q164"/>
  <c r="P164"/>
  <c r="O164"/>
  <c r="AH162"/>
  <c r="AG162"/>
  <c r="AF162"/>
  <c r="AE162"/>
  <c r="AD162"/>
  <c r="AC162"/>
  <c r="AB162"/>
  <c r="AA162"/>
  <c r="Z162"/>
  <c r="Y162"/>
  <c r="X162"/>
  <c r="W162"/>
  <c r="V162"/>
  <c r="U162"/>
  <c r="T162"/>
  <c r="S162"/>
  <c r="R162"/>
  <c r="Q162"/>
  <c r="P162"/>
  <c r="O162"/>
  <c r="AH160"/>
  <c r="AG160"/>
  <c r="AF160"/>
  <c r="AE160"/>
  <c r="AD160"/>
  <c r="AC160"/>
  <c r="AB160"/>
  <c r="AA160"/>
  <c r="Z160"/>
  <c r="Y160"/>
  <c r="X160"/>
  <c r="W160"/>
  <c r="V160"/>
  <c r="U160"/>
  <c r="T160"/>
  <c r="S160"/>
  <c r="R160"/>
  <c r="Q160"/>
  <c r="P160"/>
  <c r="O160"/>
  <c r="AH158"/>
  <c r="AG158"/>
  <c r="AF158"/>
  <c r="AE158"/>
  <c r="AD158"/>
  <c r="AC158"/>
  <c r="AB158"/>
  <c r="AA158"/>
  <c r="Z158"/>
  <c r="Y158"/>
  <c r="X158"/>
  <c r="W158"/>
  <c r="V158"/>
  <c r="U158"/>
  <c r="T158"/>
  <c r="S158"/>
  <c r="R158"/>
  <c r="Q158"/>
  <c r="P158"/>
  <c r="O158"/>
  <c r="AH156"/>
  <c r="AG156"/>
  <c r="AF156"/>
  <c r="AE156"/>
  <c r="AD156"/>
  <c r="AC156"/>
  <c r="AB156"/>
  <c r="AA156"/>
  <c r="Z156"/>
  <c r="Y156"/>
  <c r="X156"/>
  <c r="W156"/>
  <c r="V156"/>
  <c r="U156"/>
  <c r="T156"/>
  <c r="S156"/>
  <c r="R156"/>
  <c r="Q156"/>
  <c r="P156"/>
  <c r="O156"/>
  <c r="AH154"/>
  <c r="AG154"/>
  <c r="AF154"/>
  <c r="AE154"/>
  <c r="AD154"/>
  <c r="AC154"/>
  <c r="AB154"/>
  <c r="AA154"/>
  <c r="Z154"/>
  <c r="Y154"/>
  <c r="X154"/>
  <c r="W154"/>
  <c r="V154"/>
  <c r="U154"/>
  <c r="T154"/>
  <c r="S154"/>
  <c r="R154"/>
  <c r="Q154"/>
  <c r="P154"/>
  <c r="O154"/>
  <c r="AH152"/>
  <c r="AG152"/>
  <c r="AF152"/>
  <c r="AE152"/>
  <c r="AD152"/>
  <c r="AC152"/>
  <c r="AB152"/>
  <c r="AA152"/>
  <c r="Z152"/>
  <c r="Y152"/>
  <c r="X152"/>
  <c r="W152"/>
  <c r="V152"/>
  <c r="U152"/>
  <c r="T152"/>
  <c r="S152"/>
  <c r="R152"/>
  <c r="Q152"/>
  <c r="P152"/>
  <c r="O152"/>
  <c r="AH150"/>
  <c r="AG150"/>
  <c r="AF150"/>
  <c r="AE150"/>
  <c r="AD150"/>
  <c r="AC150"/>
  <c r="AB150"/>
  <c r="AA150"/>
  <c r="Z150"/>
  <c r="Y150"/>
  <c r="X150"/>
  <c r="W150"/>
  <c r="V150"/>
  <c r="U150"/>
  <c r="T150"/>
  <c r="S150"/>
  <c r="R150"/>
  <c r="Q150"/>
  <c r="P150"/>
  <c r="O150"/>
  <c r="AH148"/>
  <c r="AG148"/>
  <c r="AF148"/>
  <c r="AE148"/>
  <c r="AD148"/>
  <c r="AC148"/>
  <c r="AB148"/>
  <c r="AA148"/>
  <c r="Z148"/>
  <c r="Y148"/>
  <c r="X148"/>
  <c r="W148"/>
  <c r="V148"/>
  <c r="U148"/>
  <c r="T148"/>
  <c r="S148"/>
  <c r="R148"/>
  <c r="Q148"/>
  <c r="P148"/>
  <c r="O148"/>
  <c r="AH147"/>
  <c r="AG147"/>
  <c r="AF147"/>
  <c r="AE147"/>
  <c r="AD147"/>
  <c r="AC147"/>
  <c r="AB147"/>
  <c r="AA147"/>
  <c r="Z147"/>
  <c r="Y147"/>
  <c r="X147"/>
  <c r="W147"/>
  <c r="V147"/>
  <c r="U147"/>
  <c r="T147"/>
  <c r="S147"/>
  <c r="R147"/>
  <c r="Q147"/>
  <c r="P147"/>
  <c r="O147"/>
  <c r="AH145"/>
  <c r="AH128" s="1"/>
  <c r="AH72" s="1"/>
  <c r="AH25" s="1"/>
  <c r="AH21" s="1"/>
  <c r="AH30" s="1"/>
  <c r="AG145"/>
  <c r="AF145"/>
  <c r="AE145"/>
  <c r="AD145"/>
  <c r="AC145"/>
  <c r="AB145"/>
  <c r="AA145"/>
  <c r="Z145"/>
  <c r="Y145"/>
  <c r="X145"/>
  <c r="W145"/>
  <c r="V145"/>
  <c r="U145"/>
  <c r="T145"/>
  <c r="S145"/>
  <c r="R145"/>
  <c r="Q145"/>
  <c r="P145"/>
  <c r="O145"/>
  <c r="AH130"/>
  <c r="AG130"/>
  <c r="AF130"/>
  <c r="AE130"/>
  <c r="AD130"/>
  <c r="AC130"/>
  <c r="AB130"/>
  <c r="AA130"/>
  <c r="Z130"/>
  <c r="Y130"/>
  <c r="X130"/>
  <c r="W130"/>
  <c r="V130"/>
  <c r="U130"/>
  <c r="T130"/>
  <c r="S130"/>
  <c r="R130"/>
  <c r="Q130"/>
  <c r="P130"/>
  <c r="O130"/>
  <c r="AH129"/>
  <c r="AG129"/>
  <c r="AF129"/>
  <c r="AE129"/>
  <c r="AD129"/>
  <c r="AC129"/>
  <c r="AB129"/>
  <c r="AA129"/>
  <c r="Z129"/>
  <c r="Y129"/>
  <c r="X129"/>
  <c r="W129"/>
  <c r="V129"/>
  <c r="U129"/>
  <c r="T129"/>
  <c r="S129"/>
  <c r="R129"/>
  <c r="Q129"/>
  <c r="P129"/>
  <c r="O129"/>
  <c r="AG128"/>
  <c r="AF128"/>
  <c r="AE128"/>
  <c r="AD128"/>
  <c r="AC128"/>
  <c r="AB128"/>
  <c r="AA128"/>
  <c r="Z128"/>
  <c r="Y128"/>
  <c r="X128"/>
  <c r="W128"/>
  <c r="V128"/>
  <c r="U128"/>
  <c r="T128"/>
  <c r="S128"/>
  <c r="R128"/>
  <c r="Q128"/>
  <c r="P128"/>
  <c r="O128"/>
  <c r="AH89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AH77"/>
  <c r="AG77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AH76"/>
  <c r="AG76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AH74"/>
  <c r="AG74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AH73"/>
  <c r="AG73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AG72"/>
  <c r="AF72"/>
  <c r="AE72"/>
  <c r="AE25" s="1"/>
  <c r="AD72"/>
  <c r="AC72"/>
  <c r="AB72"/>
  <c r="AA72"/>
  <c r="AA25" s="1"/>
  <c r="Z72"/>
  <c r="Y72"/>
  <c r="X72"/>
  <c r="W72"/>
  <c r="W25" s="1"/>
  <c r="V72"/>
  <c r="U72"/>
  <c r="T72"/>
  <c r="S72"/>
  <c r="S25" s="1"/>
  <c r="R72"/>
  <c r="Q72"/>
  <c r="P72"/>
  <c r="O72"/>
  <c r="O25" s="1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AH64"/>
  <c r="AG64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AH62"/>
  <c r="AG62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AH36"/>
  <c r="AG36"/>
  <c r="AF36"/>
  <c r="AE36"/>
  <c r="AE23" s="1"/>
  <c r="AD36"/>
  <c r="AC36"/>
  <c r="AB36"/>
  <c r="AA36"/>
  <c r="AA23" s="1"/>
  <c r="Z36"/>
  <c r="Y36"/>
  <c r="X36"/>
  <c r="W36"/>
  <c r="W23" s="1"/>
  <c r="V36"/>
  <c r="U36"/>
  <c r="T36"/>
  <c r="S36"/>
  <c r="S23" s="1"/>
  <c r="R36"/>
  <c r="Q36"/>
  <c r="P36"/>
  <c r="O36"/>
  <c r="O23" s="1"/>
  <c r="AH34"/>
  <c r="AG34"/>
  <c r="AF34"/>
  <c r="AE34"/>
  <c r="AE22" s="1"/>
  <c r="AD34"/>
  <c r="AC34"/>
  <c r="AB34"/>
  <c r="AA34"/>
  <c r="AA22" s="1"/>
  <c r="Z34"/>
  <c r="Y34"/>
  <c r="X34"/>
  <c r="W34"/>
  <c r="W22" s="1"/>
  <c r="V34"/>
  <c r="U34"/>
  <c r="T34"/>
  <c r="S34"/>
  <c r="S22" s="1"/>
  <c r="R34"/>
  <c r="Q34"/>
  <c r="P34"/>
  <c r="O34"/>
  <c r="O22" s="1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AH31"/>
  <c r="AG31"/>
  <c r="AF31"/>
  <c r="AE31"/>
  <c r="AE24" s="1"/>
  <c r="AD31"/>
  <c r="AC31"/>
  <c r="AB31"/>
  <c r="AA31"/>
  <c r="AA24" s="1"/>
  <c r="Z31"/>
  <c r="Y31"/>
  <c r="X31"/>
  <c r="W31"/>
  <c r="W24" s="1"/>
  <c r="V31"/>
  <c r="U31"/>
  <c r="T31"/>
  <c r="S31"/>
  <c r="S24" s="1"/>
  <c r="R31"/>
  <c r="Q31"/>
  <c r="P31"/>
  <c r="O31"/>
  <c r="O24" s="1"/>
  <c r="AH29"/>
  <c r="AE29"/>
  <c r="AD29"/>
  <c r="Z29"/>
  <c r="V29"/>
  <c r="R29"/>
  <c r="AH28"/>
  <c r="AG28"/>
  <c r="AF28"/>
  <c r="AD28"/>
  <c r="AC28"/>
  <c r="AB28"/>
  <c r="Z28"/>
  <c r="Y28"/>
  <c r="X28"/>
  <c r="V28"/>
  <c r="U28"/>
  <c r="T28"/>
  <c r="R28"/>
  <c r="Q28"/>
  <c r="P28"/>
  <c r="AH27"/>
  <c r="AG27"/>
  <c r="AF27"/>
  <c r="AD27"/>
  <c r="AC27"/>
  <c r="AB27"/>
  <c r="Z27"/>
  <c r="Y27"/>
  <c r="X27"/>
  <c r="V27"/>
  <c r="U27"/>
  <c r="T27"/>
  <c r="R27"/>
  <c r="Q27"/>
  <c r="P27"/>
  <c r="AH26"/>
  <c r="AG26"/>
  <c r="AF26"/>
  <c r="AD26"/>
  <c r="AC26"/>
  <c r="AB26"/>
  <c r="Z26"/>
  <c r="Y26"/>
  <c r="X26"/>
  <c r="V26"/>
  <c r="U26"/>
  <c r="T26"/>
  <c r="R26"/>
  <c r="Q26"/>
  <c r="P26"/>
  <c r="AG25"/>
  <c r="AF25"/>
  <c r="AD25"/>
  <c r="AC25"/>
  <c r="AB25"/>
  <c r="Z25"/>
  <c r="Y25"/>
  <c r="X25"/>
  <c r="V25"/>
  <c r="U25"/>
  <c r="T25"/>
  <c r="R25"/>
  <c r="Q25"/>
  <c r="P25"/>
  <c r="AH24"/>
  <c r="AG24"/>
  <c r="AF24"/>
  <c r="AD24"/>
  <c r="AC24"/>
  <c r="AB24"/>
  <c r="Z24"/>
  <c r="Z21" s="1"/>
  <c r="Z30" s="1"/>
  <c r="Y24"/>
  <c r="X24"/>
  <c r="V24"/>
  <c r="V21" s="1"/>
  <c r="V30" s="1"/>
  <c r="U24"/>
  <c r="T24"/>
  <c r="R24"/>
  <c r="R21" s="1"/>
  <c r="R30" s="1"/>
  <c r="Q24"/>
  <c r="P24"/>
  <c r="AH23"/>
  <c r="AD23"/>
  <c r="Z23"/>
  <c r="V23"/>
  <c r="R23"/>
  <c r="AH22"/>
  <c r="AD22"/>
  <c r="Z22"/>
  <c r="V22"/>
  <c r="R22"/>
  <c r="AD21"/>
  <c r="AD30" s="1"/>
  <c r="D208"/>
  <c r="D202"/>
  <c r="D22" s="1"/>
  <c r="D196"/>
  <c r="D185" s="1"/>
  <c r="D186"/>
  <c r="D182"/>
  <c r="D180"/>
  <c r="D175"/>
  <c r="D172"/>
  <c r="D170"/>
  <c r="D169" s="1"/>
  <c r="D26" s="1"/>
  <c r="D167"/>
  <c r="D164" s="1"/>
  <c r="D165"/>
  <c r="D162"/>
  <c r="D160"/>
  <c r="D158"/>
  <c r="D156"/>
  <c r="D154"/>
  <c r="D152"/>
  <c r="D150"/>
  <c r="D148"/>
  <c r="D147"/>
  <c r="D145"/>
  <c r="D130"/>
  <c r="D129" s="1"/>
  <c r="D128" s="1"/>
  <c r="D89"/>
  <c r="D76" s="1"/>
  <c r="D77"/>
  <c r="D74"/>
  <c r="D70"/>
  <c r="D69" s="1"/>
  <c r="D67"/>
  <c r="D64"/>
  <c r="D62"/>
  <c r="D60"/>
  <c r="D57"/>
  <c r="D55"/>
  <c r="D53"/>
  <c r="D52" s="1"/>
  <c r="D49"/>
  <c r="D47"/>
  <c r="D44"/>
  <c r="D40"/>
  <c r="D23" s="1"/>
  <c r="D36"/>
  <c r="D34"/>
  <c r="D33" s="1"/>
  <c r="D28"/>
  <c r="H201" l="1"/>
  <c r="G201"/>
  <c r="I76"/>
  <c r="F76"/>
  <c r="F73" s="1"/>
  <c r="E76"/>
  <c r="E73" s="1"/>
  <c r="E72" s="1"/>
  <c r="E25" s="1"/>
  <c r="F66"/>
  <c r="H23"/>
  <c r="H33"/>
  <c r="H32" s="1"/>
  <c r="H31" s="1"/>
  <c r="H24" s="1"/>
  <c r="F33"/>
  <c r="G33"/>
  <c r="G32" s="1"/>
  <c r="J52"/>
  <c r="J51" s="1"/>
  <c r="N52"/>
  <c r="N51" s="1"/>
  <c r="L22"/>
  <c r="M22"/>
  <c r="J23"/>
  <c r="L32"/>
  <c r="L31" s="1"/>
  <c r="L24" s="1"/>
  <c r="L21" s="1"/>
  <c r="L30" s="1"/>
  <c r="N32"/>
  <c r="J32"/>
  <c r="N23"/>
  <c r="J39"/>
  <c r="M32"/>
  <c r="M31" s="1"/>
  <c r="M24" s="1"/>
  <c r="M21" s="1"/>
  <c r="M30" s="1"/>
  <c r="K23"/>
  <c r="K33"/>
  <c r="K32" s="1"/>
  <c r="K31" s="1"/>
  <c r="K24" s="1"/>
  <c r="K21" s="1"/>
  <c r="K30" s="1"/>
  <c r="N22"/>
  <c r="O21"/>
  <c r="O30" s="1"/>
  <c r="S21"/>
  <c r="S30" s="1"/>
  <c r="W21"/>
  <c r="W30" s="1"/>
  <c r="AA21"/>
  <c r="AA30" s="1"/>
  <c r="AE21"/>
  <c r="AE30" s="1"/>
  <c r="AC201"/>
  <c r="AC184" s="1"/>
  <c r="AC29" s="1"/>
  <c r="AC21" s="1"/>
  <c r="AC30" s="1"/>
  <c r="Q22"/>
  <c r="I22"/>
  <c r="E52"/>
  <c r="I52"/>
  <c r="I51" s="1"/>
  <c r="E59"/>
  <c r="I59"/>
  <c r="H76"/>
  <c r="H73" s="1"/>
  <c r="G23"/>
  <c r="H128"/>
  <c r="E147"/>
  <c r="I147"/>
  <c r="G164"/>
  <c r="H169"/>
  <c r="H26" s="1"/>
  <c r="E174"/>
  <c r="E27" s="1"/>
  <c r="I174"/>
  <c r="I27" s="1"/>
  <c r="E185"/>
  <c r="I185"/>
  <c r="F201"/>
  <c r="U201"/>
  <c r="U184" s="1"/>
  <c r="U29" s="1"/>
  <c r="U21" s="1"/>
  <c r="U30" s="1"/>
  <c r="Y201"/>
  <c r="Y184" s="1"/>
  <c r="Y29" s="1"/>
  <c r="Y21" s="1"/>
  <c r="Y30" s="1"/>
  <c r="E23"/>
  <c r="I23"/>
  <c r="G52"/>
  <c r="G59"/>
  <c r="I73"/>
  <c r="I72" s="1"/>
  <c r="I25" s="1"/>
  <c r="G147"/>
  <c r="G184"/>
  <c r="G29" s="1"/>
  <c r="D51"/>
  <c r="D59"/>
  <c r="AC23"/>
  <c r="D46"/>
  <c r="D66"/>
  <c r="D174"/>
  <c r="D27" s="1"/>
  <c r="E22"/>
  <c r="E33"/>
  <c r="I33"/>
  <c r="G46"/>
  <c r="E66"/>
  <c r="I66"/>
  <c r="G76"/>
  <c r="G73" s="1"/>
  <c r="G128"/>
  <c r="H147"/>
  <c r="F164"/>
  <c r="G169"/>
  <c r="G26" s="1"/>
  <c r="H174"/>
  <c r="H27" s="1"/>
  <c r="H185"/>
  <c r="H184" s="1"/>
  <c r="H29" s="1"/>
  <c r="E201"/>
  <c r="I201"/>
  <c r="F184"/>
  <c r="F29" s="1"/>
  <c r="F32"/>
  <c r="G66"/>
  <c r="G22"/>
  <c r="F23"/>
  <c r="E39"/>
  <c r="I39"/>
  <c r="H22"/>
  <c r="F22"/>
  <c r="D32"/>
  <c r="D31" s="1"/>
  <c r="D24" s="1"/>
  <c r="D73"/>
  <c r="D72" s="1"/>
  <c r="D25" s="1"/>
  <c r="D39"/>
  <c r="D201"/>
  <c r="D184" s="1"/>
  <c r="D29" s="1"/>
  <c r="E184" l="1"/>
  <c r="E29" s="1"/>
  <c r="I184"/>
  <c r="I29" s="1"/>
  <c r="G72"/>
  <c r="G25" s="1"/>
  <c r="F72"/>
  <c r="F25" s="1"/>
  <c r="F31"/>
  <c r="F24" s="1"/>
  <c r="I32"/>
  <c r="I31" s="1"/>
  <c r="I24" s="1"/>
  <c r="I21" s="1"/>
  <c r="I30" s="1"/>
  <c r="E32"/>
  <c r="N31"/>
  <c r="N24" s="1"/>
  <c r="N21" s="1"/>
  <c r="N30" s="1"/>
  <c r="J31"/>
  <c r="J24" s="1"/>
  <c r="J21" s="1"/>
  <c r="J30" s="1"/>
  <c r="G31"/>
  <c r="G24" s="1"/>
  <c r="G51"/>
  <c r="E51"/>
  <c r="H72"/>
  <c r="H25" s="1"/>
  <c r="H21" s="1"/>
  <c r="H30" s="1"/>
  <c r="D21"/>
  <c r="D30" s="1"/>
  <c r="G21" l="1"/>
  <c r="G30" s="1"/>
  <c r="F21"/>
  <c r="F30" s="1"/>
  <c r="E31"/>
  <c r="E24" s="1"/>
  <c r="E21" s="1"/>
  <c r="E30" s="1"/>
</calcChain>
</file>

<file path=xl/sharedStrings.xml><?xml version="1.0" encoding="utf-8"?>
<sst xmlns="http://schemas.openxmlformats.org/spreadsheetml/2006/main" count="776" uniqueCount="469">
  <si>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</si>
  <si>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</si>
  <si>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</si>
  <si>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</si>
  <si>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r>
      <t xml:space="preserve">Отчет о реализации инвестиционной программы 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</si>
  <si>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</si>
  <si>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</si>
  <si>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</si>
  <si>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</si>
  <si>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</si>
  <si>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</si>
  <si>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</si>
  <si>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</si>
  <si>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</si>
  <si>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</si>
  <si>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</si>
  <si>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</si>
  <si>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</si>
  <si>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</si>
  <si>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</si>
  <si>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</si>
  <si>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</si>
  <si>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</si>
  <si>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</si>
  <si>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</si>
  <si>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</si>
  <si>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</si>
  <si>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</si>
  <si>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</si>
  <si>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</si>
  <si>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</si>
  <si>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</si>
  <si>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</si>
  <si>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</si>
  <si>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</si>
  <si>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</si>
  <si>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</si>
  <si>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</si>
  <si>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</si>
  <si>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</si>
  <si>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</si>
  <si>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</si>
  <si>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</si>
  <si>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</si>
  <si>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</si>
  <si>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</si>
  <si>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</si>
  <si>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</si>
  <si>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</si>
  <si>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</si>
  <si>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</si>
  <si>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</si>
  <si>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</si>
  <si>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</si>
  <si>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</si>
  <si>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</si>
  <si>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</si>
  <si>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</si>
  <si>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</si>
  <si>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</si>
  <si>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</si>
  <si>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</si>
  <si>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</si>
  <si>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</si>
  <si>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</si>
  <si>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</si>
  <si>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</si>
  <si>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</si>
  <si>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</si>
  <si>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</si>
  <si>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</si>
  <si>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</si>
  <si>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</si>
  <si>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</si>
  <si>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</si>
  <si>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</si>
  <si>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</si>
  <si>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</si>
  <si>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</si>
  <si>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</si>
  <si>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</si>
  <si>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</si>
  <si>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</si>
  <si>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</si>
  <si>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</si>
  <si>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</si>
  <si>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</si>
  <si>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</si>
  <si>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</si>
  <si>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</si>
  <si>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</si>
  <si>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J_Кр_ТП92_111231.03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</si>
  <si>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</si>
  <si>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</si>
  <si>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</si>
  <si>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</si>
  <si>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J_Кр_ТП71_111231.07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</si>
  <si>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</si>
  <si>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</si>
  <si>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</si>
  <si>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</si>
  <si>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</si>
  <si>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</si>
  <si>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</si>
  <si>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</si>
  <si>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J_Кр_КТПН108_111231.14</t>
  </si>
  <si>
    <t>Филиал "Заполярная горэлектросеть"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</si>
  <si>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</si>
  <si>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</si>
  <si>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</si>
  <si>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</si>
  <si>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I_ПрЗ_РП1_111232.03</t>
  </si>
  <si>
    <t>I_ПрЗ_РП4_111232.05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</si>
  <si>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</si>
  <si>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</si>
  <si>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J_ПрН_РП5_111232.07</t>
  </si>
  <si>
    <t>I_ПрЗ_РП2_111232.08</t>
  </si>
  <si>
    <t>J_ПрН_ТП29_111232.09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</si>
  <si>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</si>
  <si>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</si>
  <si>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K_ПрН_ТП29_111232.11</t>
  </si>
  <si>
    <t>J_ПрЗ_ТП1_111232.12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</si>
  <si>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</si>
  <si>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</si>
  <si>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</si>
  <si>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</si>
  <si>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</si>
  <si>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</si>
  <si>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</si>
  <si>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</si>
  <si>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</si>
  <si>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</si>
  <si>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</si>
  <si>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</si>
  <si>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K_ПрН_ТП52_111232.19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</si>
  <si>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</si>
  <si>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</si>
  <si>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</si>
  <si>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</si>
  <si>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</si>
  <si>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</si>
  <si>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</si>
  <si>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</si>
  <si>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</si>
  <si>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</si>
  <si>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</si>
  <si>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</si>
  <si>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</si>
  <si>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</si>
  <si>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</si>
  <si>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</si>
  <si>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</si>
  <si>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</si>
  <si>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</si>
  <si>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</si>
  <si>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</si>
  <si>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</si>
  <si>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</si>
  <si>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</si>
  <si>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</si>
  <si>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</si>
  <si>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</si>
  <si>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</si>
  <si>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</si>
  <si>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</si>
  <si>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</si>
  <si>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</si>
  <si>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</si>
  <si>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</si>
  <si>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</si>
  <si>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</si>
  <si>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</si>
  <si>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</si>
  <si>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</si>
  <si>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</si>
  <si>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</si>
  <si>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</si>
  <si>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</si>
  <si>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</si>
  <si>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</si>
  <si>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</si>
  <si>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</si>
  <si>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</si>
  <si>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</si>
  <si>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</si>
  <si>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</si>
  <si>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</si>
  <si>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</si>
  <si>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</si>
  <si>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</si>
  <si>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</si>
  <si>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</si>
  <si>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</si>
  <si>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</si>
  <si>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</si>
  <si>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</si>
  <si>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</si>
  <si>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</si>
  <si>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</si>
  <si>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</si>
  <si>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</si>
  <si>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</si>
  <si>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</si>
  <si>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</si>
  <si>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</si>
  <si>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</si>
  <si>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</si>
  <si>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</si>
  <si>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Год раскрытия информации: 2019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</si>
  <si>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2019 год (год N)</t>
  </si>
  <si>
    <t>за 2 квартал 2019 года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</si>
  <si>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</si>
  <si>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</si>
  <si>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</si>
  <si>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</si>
  <si>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</si>
  <si>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</si>
  <si>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</si>
  <si>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</si>
  <si>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</si>
  <si>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</si>
  <si>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</si>
  <si>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</si>
  <si>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</si>
  <si>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</si>
  <si>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</si>
  <si>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</si>
  <si>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</si>
  <si>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</si>
  <si>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</si>
  <si>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</si>
  <si>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</si>
  <si>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</si>
  <si>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</si>
  <si>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</si>
  <si>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</si>
  <si>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</si>
  <si>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</si>
  <si>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</si>
  <si>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</si>
  <si>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</si>
  <si>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</si>
  <si>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</si>
  <si>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</si>
  <si>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</si>
  <si>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</si>
  <si>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</si>
  <si>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</si>
  <si>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</si>
  <si>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</si>
  <si>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</si>
  <si>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</si>
  <si>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</si>
  <si>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</si>
  <si>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</si>
  <si>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</si>
  <si>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</si>
  <si>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</si>
  <si>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</si>
  <si>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</si>
  <si>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</si>
  <si>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</si>
  <si>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</si>
  <si>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</si>
  <si>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</si>
  <si>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</si>
  <si>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</si>
  <si>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</si>
  <si>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</si>
  <si>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</si>
  <si>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</si>
  <si>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</si>
  <si>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</si>
  <si>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</si>
  <si>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</si>
  <si>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</si>
  <si>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</si>
  <si>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</si>
  <si>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</si>
  <si>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</si>
  <si>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</si>
  <si>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</si>
  <si>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</si>
  <si>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</si>
  <si>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</si>
  <si>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</si>
  <si>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</si>
  <si>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</si>
  <si>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</si>
  <si>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</si>
  <si>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</si>
  <si>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1.2.1.2.1.4</t>
  </si>
  <si>
    <t>1.2.1.2.1.5</t>
  </si>
  <si>
    <t>1.2.1.2.1.6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</si>
  <si>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</si>
  <si>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1.2.1.2.1.7</t>
  </si>
  <si>
    <t>1.2.1.2.1.8</t>
  </si>
  <si>
    <t>1.2.1.2.1.9</t>
  </si>
  <si>
    <t>1.2.1.2.1.10</t>
  </si>
  <si>
    <t>1.2.1.2.1.11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</si>
  <si>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</si>
  <si>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</t>
  </si>
  <si>
    <t>1.2.1.2.2.1</t>
  </si>
  <si>
    <t>1.2.1.2.2.2</t>
  </si>
  <si>
    <t>1.2.1.2.2.3</t>
  </si>
  <si>
    <r>
      <rPr>
        <b/>
        <sz val="12"/>
        <color indexed="8"/>
        <rFont val="Times New Roman"/>
        <family val="1"/>
        <charset val="204"/>
      </rPr>
      <t xml:space="preserve">РП-1 г.Заполярный. 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5 шт.</t>
    </r>
  </si>
  <si>
    <t>1.2.1.2.2.4</t>
  </si>
  <si>
    <r>
      <rPr>
        <b/>
        <sz val="12"/>
        <color indexed="8"/>
        <rFont val="Times New Roman"/>
        <family val="1"/>
        <charset val="204"/>
      </rPr>
      <t>ПС-26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</si>
  <si>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</si>
  <si>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1.2.1.2.2.5</t>
  </si>
  <si>
    <r>
      <rPr>
        <b/>
        <sz val="12"/>
        <color indexed="8"/>
        <rFont val="Times New Roman"/>
        <family val="1"/>
        <charset val="204"/>
      </rPr>
      <t>РП-4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</si>
  <si>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1.2.1.2.2.6</t>
  </si>
  <si>
    <t>1.2.1.2.2.7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</si>
  <si>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</si>
  <si>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1.2.1.2.2.8</t>
  </si>
  <si>
    <r>
      <rPr>
        <b/>
        <sz val="12"/>
        <color indexed="8"/>
        <rFont val="Times New Roman"/>
        <family val="1"/>
        <charset val="204"/>
      </rPr>
      <t>РП-2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</si>
  <si>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1.2.1.2.2.9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</si>
  <si>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</si>
  <si>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1.2.1.2.2.10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</si>
  <si>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</si>
  <si>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</si>
  <si>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1.2.1.2.2.12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</si>
  <si>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</si>
  <si>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</si>
  <si>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</si>
  <si>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</si>
  <si>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</si>
  <si>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</si>
  <si>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</si>
  <si>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</si>
  <si>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</si>
  <si>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1.2.1.2.2.20</t>
  </si>
  <si>
    <t>1.2.1.2.2.21</t>
  </si>
  <si>
    <t>1.2.1.2.2.22</t>
  </si>
  <si>
    <t>1.2.1.2.2.23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</si>
  <si>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</si>
  <si>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1.2.1.2.2.24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</si>
  <si>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</si>
  <si>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1.2.1.2.2.25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</si>
  <si>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</si>
  <si>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1.2.1.2.2.26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</si>
  <si>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</si>
  <si>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1.2.1.2.2.27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</si>
  <si>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</si>
  <si>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1.2.1.2.2.28</t>
  </si>
  <si>
    <t>1.2.1.2.2.29</t>
  </si>
  <si>
    <t>1.2.1.2.2.30</t>
  </si>
  <si>
    <t>1.2.1.2.2.31</t>
  </si>
  <si>
    <t>1.2.1.2.2.32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</si>
  <si>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</si>
  <si>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1.2.1.2.2.33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</si>
  <si>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</si>
  <si>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1.2.1.2.2.34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</si>
  <si>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</si>
  <si>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1.2.1.2.2.35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</si>
  <si>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</si>
  <si>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</si>
  <si>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</si>
  <si>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indexed="8"/>
        <rFont val="Times New Roman"/>
        <family val="1"/>
        <charset val="204"/>
      </rPr>
      <t>Реконструкция</t>
    </r>
    <r>
      <rPr>
        <b/>
        <sz val="12"/>
        <color indexed="8"/>
        <rFont val="Times New Roman"/>
        <family val="1"/>
        <charset val="204"/>
      </rPr>
      <t xml:space="preserve"> ТП-10А  инв. № 0008368_з  г. 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</si>
  <si>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</si>
  <si>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1.2.1.2.2.37</t>
  </si>
  <si>
    <t>K_ПрН_ТП52_12122.37</t>
  </si>
  <si>
    <t>1.2.1.2.2.38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</si>
  <si>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</si>
  <si>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</si>
  <si>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</si>
  <si>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</si>
  <si>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</si>
  <si>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</si>
  <si>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</si>
  <si>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</si>
  <si>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</si>
  <si>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</si>
  <si>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</si>
  <si>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</si>
  <si>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</si>
  <si>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</si>
  <si>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</si>
  <si>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</si>
  <si>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</si>
  <si>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</si>
  <si>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</si>
  <si>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</si>
  <si>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</si>
  <si>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</si>
  <si>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</si>
  <si>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</si>
  <si>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</si>
  <si>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</si>
  <si>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</si>
  <si>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</si>
  <si>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</si>
  <si>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</si>
  <si>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</si>
  <si>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</si>
  <si>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</si>
  <si>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</si>
  <si>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</si>
  <si>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</si>
  <si>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</si>
  <si>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</si>
  <si>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</si>
  <si>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</si>
  <si>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</si>
  <si>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</si>
  <si>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</si>
  <si>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</si>
  <si>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</si>
  <si>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</si>
  <si>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</si>
  <si>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</si>
  <si>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</si>
  <si>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</si>
  <si>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</si>
  <si>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</si>
  <si>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</si>
  <si>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</si>
  <si>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</si>
  <si>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</si>
  <si>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</si>
  <si>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</si>
  <si>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</si>
  <si>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</si>
  <si>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</si>
  <si>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</si>
  <si>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</si>
  <si>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</si>
  <si>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</si>
  <si>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</si>
  <si>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</si>
  <si>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</si>
  <si>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</si>
  <si>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</si>
  <si>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</si>
  <si>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</si>
  <si>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</si>
  <si>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</si>
  <si>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</si>
  <si>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</si>
  <si>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</si>
  <si>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</si>
  <si>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</si>
  <si>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</si>
  <si>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</si>
  <si>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</si>
  <si>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</si>
  <si>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</si>
  <si>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</si>
  <si>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</si>
  <si>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</si>
  <si>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</si>
  <si>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</si>
  <si>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</si>
  <si>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</si>
  <si>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</si>
  <si>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</si>
  <si>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</si>
  <si>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</si>
  <si>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</si>
  <si>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</si>
  <si>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</si>
  <si>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</si>
  <si>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</si>
  <si>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</si>
  <si>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</si>
  <si>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</si>
  <si>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</si>
  <si>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</si>
  <si>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18.06.2019г. №129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</si>
</sst>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_ ;\-#,##0.000\ 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5" fillId="0" borderId="0"/>
    <xf numFmtId="0" fontId="2" fillId="0" borderId="0"/>
    <xf numFmtId="0" fontId="9" fillId="0" borderId="0"/>
    <xf numFmtId="0" fontId="2" fillId="0" borderId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6" borderId="0" applyNumberFormat="0" applyBorder="0" applyAlignment="0" applyProtection="0"/>
    <xf numFmtId="0" fontId="18" fillId="14" borderId="11" applyNumberFormat="0" applyAlignment="0" applyProtection="0"/>
    <xf numFmtId="0" fontId="19" fillId="27" borderId="12" applyNumberFormat="0" applyAlignment="0" applyProtection="0"/>
    <xf numFmtId="0" fontId="20" fillId="27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8" borderId="17" applyNumberFormat="0" applyAlignment="0" applyProtection="0"/>
    <xf numFmtId="0" fontId="26" fillId="0" borderId="0" applyNumberFormat="0" applyFill="0" applyBorder="0" applyAlignment="0" applyProtection="0"/>
    <xf numFmtId="0" fontId="27" fillId="29" borderId="0" applyNumberFormat="0" applyBorder="0" applyAlignment="0" applyProtection="0"/>
    <xf numFmtId="0" fontId="2" fillId="0" borderId="0"/>
    <xf numFmtId="0" fontId="28" fillId="0" borderId="0"/>
    <xf numFmtId="0" fontId="29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10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30" borderId="18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9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11" borderId="0" applyNumberFormat="0" applyBorder="0" applyAlignment="0" applyProtection="0"/>
  </cellStyleXfs>
  <cellXfs count="110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3" fillId="0" borderId="1" xfId="3" applyFont="1" applyFill="1" applyBorder="1" applyAlignment="1"/>
    <xf numFmtId="0" fontId="10" fillId="0" borderId="3" xfId="4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0" fillId="0" borderId="3" xfId="4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 wrapText="1"/>
    </xf>
    <xf numFmtId="1" fontId="11" fillId="3" borderId="3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" fontId="11" fillId="4" borderId="3" xfId="0" applyNumberFormat="1" applyFont="1" applyFill="1" applyBorder="1" applyAlignment="1">
      <alignment horizontal="center" vertical="center" wrapText="1"/>
    </xf>
    <xf numFmtId="164" fontId="11" fillId="5" borderId="3" xfId="0" applyNumberFormat="1" applyFont="1" applyFill="1" applyBorder="1" applyAlignment="1">
      <alignment horizontal="center" vertical="center" wrapText="1"/>
    </xf>
    <xf numFmtId="1" fontId="11" fillId="5" borderId="3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164" fontId="11" fillId="6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4" borderId="3" xfId="0" applyNumberFormat="1" applyFont="1" applyFill="1" applyBorder="1" applyAlignment="1">
      <alignment horizontal="center" vertical="center" wrapText="1"/>
    </xf>
    <xf numFmtId="164" fontId="11" fillId="7" borderId="3" xfId="5" applyNumberFormat="1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3" xfId="5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10" fillId="0" borderId="3" xfId="4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1" fillId="5" borderId="3" xfId="0" applyNumberFormat="1" applyFont="1" applyFill="1" applyBorder="1" applyAlignment="1">
      <alignment horizontal="center" vertical="center" wrapText="1"/>
    </xf>
    <xf numFmtId="164" fontId="11" fillId="8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5" borderId="3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10" fillId="0" borderId="0" xfId="4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6" fillId="0" borderId="3" xfId="2" applyNumberFormat="1" applyFont="1" applyFill="1" applyBorder="1" applyAlignment="1">
      <alignment horizontal="center" vertical="center"/>
    </xf>
    <xf numFmtId="0" fontId="6" fillId="0" borderId="3" xfId="2" applyNumberFormat="1" applyFont="1" applyFill="1" applyBorder="1" applyAlignment="1">
      <alignment vertical="center" wrapText="1"/>
    </xf>
    <xf numFmtId="0" fontId="6" fillId="0" borderId="3" xfId="2" applyNumberFormat="1" applyFont="1" applyBorder="1" applyAlignment="1">
      <alignment horizontal="center" vertical="center"/>
    </xf>
    <xf numFmtId="0" fontId="11" fillId="31" borderId="3" xfId="0" applyNumberFormat="1" applyFont="1" applyFill="1" applyBorder="1" applyAlignment="1">
      <alignment horizontal="center" vertical="center" wrapText="1"/>
    </xf>
    <xf numFmtId="164" fontId="11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31" borderId="3" xfId="0" applyFont="1" applyFill="1" applyBorder="1" applyAlignment="1">
      <alignment horizontal="center" vertical="center" wrapText="1"/>
    </xf>
    <xf numFmtId="0" fontId="11" fillId="33" borderId="3" xfId="0" applyNumberFormat="1" applyFont="1" applyFill="1" applyBorder="1" applyAlignment="1">
      <alignment horizontal="center" vertical="center" wrapText="1"/>
    </xf>
    <xf numFmtId="164" fontId="11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11" fillId="33" borderId="3" xfId="0" applyFont="1" applyFill="1" applyBorder="1" applyAlignment="1">
      <alignment horizontal="center" vertical="center" wrapText="1"/>
    </xf>
    <xf numFmtId="49" fontId="6" fillId="35" borderId="3" xfId="2" applyNumberFormat="1" applyFont="1" applyFill="1" applyBorder="1" applyAlignment="1">
      <alignment horizontal="center" vertical="center"/>
    </xf>
    <xf numFmtId="0" fontId="6" fillId="35" borderId="3" xfId="2" applyNumberFormat="1" applyFont="1" applyFill="1" applyBorder="1" applyAlignment="1">
      <alignment vertical="center" wrapText="1"/>
    </xf>
    <xf numFmtId="0" fontId="6" fillId="35" borderId="3" xfId="2" applyNumberFormat="1" applyFont="1" applyFill="1" applyBorder="1" applyAlignment="1">
      <alignment horizontal="center" vertical="center"/>
    </xf>
    <xf numFmtId="164" fontId="6" fillId="0" borderId="3" xfId="5" applyNumberFormat="1" applyFont="1" applyFill="1" applyBorder="1" applyAlignment="1">
      <alignment horizontal="left" vertical="center" wrapText="1"/>
    </xf>
    <xf numFmtId="164" fontId="6" fillId="0" borderId="3" xfId="5" applyNumberFormat="1" applyFont="1" applyFill="1" applyBorder="1" applyAlignment="1">
      <alignment horizontal="center" vertical="center" wrapText="1"/>
    </xf>
    <xf numFmtId="49" fontId="6" fillId="36" borderId="3" xfId="2" applyNumberFormat="1" applyFont="1" applyFill="1" applyBorder="1" applyAlignment="1">
      <alignment horizontal="center" vertical="center"/>
    </xf>
    <xf numFmtId="0" fontId="6" fillId="36" borderId="3" xfId="2" applyNumberFormat="1" applyFont="1" applyFill="1" applyBorder="1" applyAlignment="1">
      <alignment vertical="center" wrapText="1"/>
    </xf>
    <xf numFmtId="0" fontId="6" fillId="36" borderId="3" xfId="2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left" vertical="center" wrapText="1"/>
    </xf>
    <xf numFmtId="14" fontId="11" fillId="33" borderId="3" xfId="0" applyNumberFormat="1" applyFont="1" applyFill="1" applyBorder="1" applyAlignment="1">
      <alignment horizontal="center" vertical="center" wrapText="1"/>
    </xf>
    <xf numFmtId="14" fontId="11" fillId="4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164" fontId="6" fillId="0" borderId="3" xfId="2" applyNumberFormat="1" applyFont="1" applyBorder="1" applyAlignment="1">
      <alignment horizontal="center" vertical="center"/>
    </xf>
    <xf numFmtId="164" fontId="11" fillId="31" borderId="3" xfId="0" applyNumberFormat="1" applyFont="1" applyFill="1" applyBorder="1" applyAlignment="1">
      <alignment horizontal="center" vertical="center" wrapText="1"/>
    </xf>
    <xf numFmtId="164" fontId="11" fillId="33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35" borderId="3" xfId="2" applyNumberFormat="1" applyFont="1" applyFill="1" applyBorder="1" applyAlignment="1">
      <alignment horizontal="center" vertical="center"/>
    </xf>
    <xf numFmtId="168" fontId="6" fillId="35" borderId="3" xfId="2" applyNumberFormat="1" applyFont="1" applyFill="1" applyBorder="1" applyAlignment="1">
      <alignment horizontal="center" vertical="center"/>
    </xf>
    <xf numFmtId="168" fontId="6" fillId="36" borderId="3" xfId="2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 wrapText="1"/>
    </xf>
    <xf numFmtId="1" fontId="6" fillId="0" borderId="3" xfId="2" applyNumberFormat="1" applyFont="1" applyBorder="1" applyAlignment="1">
      <alignment horizontal="center" vertical="center"/>
    </xf>
    <xf numFmtId="1" fontId="11" fillId="31" borderId="3" xfId="0" applyNumberFormat="1" applyFont="1" applyFill="1" applyBorder="1" applyAlignment="1">
      <alignment horizontal="center" vertical="center" wrapText="1"/>
    </xf>
    <xf numFmtId="1" fontId="11" fillId="33" borderId="3" xfId="0" applyNumberFormat="1" applyFont="1" applyFill="1" applyBorder="1" applyAlignment="1">
      <alignment horizontal="center" vertical="center" wrapText="1"/>
    </xf>
    <xf numFmtId="1" fontId="6" fillId="35" borderId="3" xfId="2" applyNumberFormat="1" applyFont="1" applyFill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center" vertical="center" wrapText="1"/>
    </xf>
    <xf numFmtId="1" fontId="6" fillId="36" borderId="3" xfId="2" applyNumberFormat="1" applyFont="1" applyFill="1" applyBorder="1" applyAlignment="1">
      <alignment horizontal="center" vertical="center"/>
    </xf>
    <xf numFmtId="1" fontId="12" fillId="2" borderId="3" xfId="0" applyNumberFormat="1" applyFont="1" applyFill="1" applyBorder="1" applyAlignment="1">
      <alignment horizontal="center" vertical="center" wrapText="1"/>
    </xf>
    <xf numFmtId="1" fontId="10" fillId="0" borderId="3" xfId="4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2" borderId="10" xfId="0" applyNumberFormat="1" applyFont="1" applyFill="1" applyBorder="1" applyAlignment="1">
      <alignment horizontal="center" vertical="center" wrapText="1"/>
    </xf>
    <xf numFmtId="164" fontId="10" fillId="0" borderId="2" xfId="4" applyNumberFormat="1" applyFont="1" applyFill="1" applyBorder="1" applyAlignment="1">
      <alignment horizontal="center" vertical="center"/>
    </xf>
    <xf numFmtId="164" fontId="10" fillId="0" borderId="10" xfId="4" applyNumberFormat="1" applyFont="1" applyFill="1" applyBorder="1" applyAlignment="1">
      <alignment horizontal="center" vertical="center"/>
    </xf>
    <xf numFmtId="1" fontId="10" fillId="0" borderId="2" xfId="4" applyNumberFormat="1" applyFont="1" applyFill="1" applyBorder="1" applyAlignment="1">
      <alignment horizontal="center" vertical="center"/>
    </xf>
    <xf numFmtId="1" fontId="10" fillId="0" borderId="10" xfId="4" applyNumberFormat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left" vertical="center" wrapText="1"/>
    </xf>
    <xf numFmtId="17" fontId="6" fillId="0" borderId="3" xfId="0" applyNumberFormat="1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3" applyFont="1" applyFill="1" applyBorder="1" applyAlignment="1">
      <alignment horizontal="center"/>
    </xf>
    <xf numFmtId="0" fontId="10" fillId="2" borderId="2" xfId="4" applyFont="1" applyFill="1" applyBorder="1" applyAlignment="1">
      <alignment horizontal="center" vertical="center" wrapText="1"/>
    </xf>
    <xf numFmtId="0" fontId="10" fillId="2" borderId="7" xfId="4" applyFont="1" applyFill="1" applyBorder="1" applyAlignment="1">
      <alignment horizontal="center" vertical="center" wrapText="1"/>
    </xf>
    <xf numFmtId="0" fontId="10" fillId="2" borderId="10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H213"/>
  <sheetViews>
    <sheetView tabSelected="1" view="pageBreakPreview" topLeftCell="A4" zoomScale="60" zoomScaleNormal="60" workbookViewId="0">
      <pane xSplit="3" ySplit="17" topLeftCell="D21" activePane="bottomRight" state="frozen"/>
      <selection activeCell="A4" sqref="A4"/>
      <selection pane="topRight" activeCell="D4" sqref="D4"/>
      <selection pane="bottomLeft" activeCell="A21" sqref="A21"/>
      <selection pane="bottomRight" activeCell="A12" sqref="A12:AH12"/>
    </sheetView>
  </sheetViews>
  <sheetFormatPr defaultRowHeight="15.75"/>
  <cols>
    <col min="1" max="1" width="15.375" style="1" customWidth="1"/>
    <col min="2" max="2" width="29.375" style="1" customWidth="1"/>
    <col min="3" max="3" width="20.75" style="1" customWidth="1"/>
    <col min="4" max="4" width="24" style="1" customWidth="1"/>
    <col min="5" max="34" width="7.25" style="1" customWidth="1"/>
    <col min="35" max="16384" width="9" style="1"/>
  </cols>
  <sheetData>
    <row r="1" spans="1:34" ht="18.7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40.5" customHeight="1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</row>
    <row r="5" spans="1:34" s="6" customFormat="1" ht="18.75" customHeight="1">
      <c r="A5" s="95" t="s">
        <v>210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</row>
    <row r="6" spans="1:34" s="6" customFormat="1" ht="18.75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>
      <c r="A7" s="95" t="s">
        <v>4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</row>
    <row r="8" spans="1:34">
      <c r="A8" s="96" t="s">
        <v>5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</row>
    <row r="9" spans="1:34">
      <c r="A9" s="8"/>
      <c r="B9" s="8"/>
      <c r="C9" s="8"/>
      <c r="D9" s="8"/>
      <c r="E9" s="8"/>
      <c r="F9" s="8"/>
      <c r="G9" s="8"/>
      <c r="H9" s="8"/>
      <c r="I9" s="8"/>
    </row>
    <row r="10" spans="1:34" ht="18.75">
      <c r="A10" s="97" t="s">
        <v>208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</row>
    <row r="12" spans="1:34" ht="18.75">
      <c r="A12" s="93" t="s">
        <v>468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</row>
    <row r="13" spans="1:34">
      <c r="A13" s="96" t="s">
        <v>6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</row>
    <row r="14" spans="1:34" ht="18.75">
      <c r="A14" s="98"/>
      <c r="B14" s="98"/>
      <c r="C14" s="98"/>
      <c r="D14" s="98"/>
      <c r="E14" s="98"/>
      <c r="F14" s="98"/>
      <c r="G14" s="98"/>
      <c r="H14" s="98"/>
      <c r="I14" s="98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33" customHeight="1">
      <c r="A15" s="99" t="s">
        <v>7</v>
      </c>
      <c r="B15" s="102" t="s">
        <v>8</v>
      </c>
      <c r="C15" s="102" t="s">
        <v>9</v>
      </c>
      <c r="D15" s="99" t="s">
        <v>10</v>
      </c>
      <c r="E15" s="103" t="s">
        <v>209</v>
      </c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5"/>
    </row>
    <row r="16" spans="1:34" ht="33" customHeight="1">
      <c r="A16" s="100"/>
      <c r="B16" s="102"/>
      <c r="C16" s="102"/>
      <c r="D16" s="100"/>
      <c r="E16" s="106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8"/>
    </row>
    <row r="17" spans="1:34" ht="37.5" customHeight="1">
      <c r="A17" s="100"/>
      <c r="B17" s="102"/>
      <c r="C17" s="102"/>
      <c r="D17" s="100"/>
      <c r="E17" s="109" t="s">
        <v>11</v>
      </c>
      <c r="F17" s="109"/>
      <c r="G17" s="109"/>
      <c r="H17" s="109"/>
      <c r="I17" s="109"/>
      <c r="J17" s="109" t="s">
        <v>12</v>
      </c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</row>
    <row r="18" spans="1:34" ht="30" customHeight="1">
      <c r="A18" s="100"/>
      <c r="B18" s="102"/>
      <c r="C18" s="102"/>
      <c r="D18" s="100"/>
      <c r="E18" s="109" t="s">
        <v>13</v>
      </c>
      <c r="F18" s="109"/>
      <c r="G18" s="109"/>
      <c r="H18" s="109"/>
      <c r="I18" s="109"/>
      <c r="J18" s="109" t="s">
        <v>14</v>
      </c>
      <c r="K18" s="109"/>
      <c r="L18" s="109"/>
      <c r="M18" s="109"/>
      <c r="N18" s="109"/>
      <c r="O18" s="109" t="s">
        <v>15</v>
      </c>
      <c r="P18" s="109"/>
      <c r="Q18" s="109"/>
      <c r="R18" s="109"/>
      <c r="S18" s="109"/>
      <c r="T18" s="109" t="s">
        <v>16</v>
      </c>
      <c r="U18" s="109"/>
      <c r="V18" s="109"/>
      <c r="W18" s="109"/>
      <c r="X18" s="109"/>
      <c r="Y18" s="109" t="s">
        <v>17</v>
      </c>
      <c r="Z18" s="109"/>
      <c r="AA18" s="109"/>
      <c r="AB18" s="109"/>
      <c r="AC18" s="109"/>
      <c r="AD18" s="109" t="s">
        <v>18</v>
      </c>
      <c r="AE18" s="109"/>
      <c r="AF18" s="109"/>
      <c r="AG18" s="109"/>
      <c r="AH18" s="109"/>
    </row>
    <row r="19" spans="1:34" ht="76.5" customHeight="1">
      <c r="A19" s="101"/>
      <c r="B19" s="102"/>
      <c r="C19" s="102"/>
      <c r="D19" s="101"/>
      <c r="E19" s="10" t="s">
        <v>19</v>
      </c>
      <c r="F19" s="10" t="s">
        <v>20</v>
      </c>
      <c r="G19" s="11" t="s">
        <v>21</v>
      </c>
      <c r="H19" s="10" t="s">
        <v>22</v>
      </c>
      <c r="I19" s="10" t="s">
        <v>23</v>
      </c>
      <c r="J19" s="10" t="s">
        <v>19</v>
      </c>
      <c r="K19" s="10" t="s">
        <v>20</v>
      </c>
      <c r="L19" s="11" t="s">
        <v>21</v>
      </c>
      <c r="M19" s="10" t="s">
        <v>22</v>
      </c>
      <c r="N19" s="10" t="s">
        <v>23</v>
      </c>
      <c r="O19" s="10" t="s">
        <v>19</v>
      </c>
      <c r="P19" s="10" t="s">
        <v>20</v>
      </c>
      <c r="Q19" s="11" t="s">
        <v>21</v>
      </c>
      <c r="R19" s="10" t="s">
        <v>22</v>
      </c>
      <c r="S19" s="10" t="s">
        <v>23</v>
      </c>
      <c r="T19" s="10" t="s">
        <v>19</v>
      </c>
      <c r="U19" s="10" t="s">
        <v>20</v>
      </c>
      <c r="V19" s="11" t="s">
        <v>21</v>
      </c>
      <c r="W19" s="10" t="s">
        <v>22</v>
      </c>
      <c r="X19" s="10" t="s">
        <v>23</v>
      </c>
      <c r="Y19" s="10" t="s">
        <v>19</v>
      </c>
      <c r="Z19" s="10" t="s">
        <v>20</v>
      </c>
      <c r="AA19" s="11" t="s">
        <v>21</v>
      </c>
      <c r="AB19" s="10" t="s">
        <v>22</v>
      </c>
      <c r="AC19" s="10" t="s">
        <v>23</v>
      </c>
      <c r="AD19" s="10" t="s">
        <v>19</v>
      </c>
      <c r="AE19" s="10" t="s">
        <v>20</v>
      </c>
      <c r="AF19" s="11" t="s">
        <v>21</v>
      </c>
      <c r="AG19" s="10" t="s">
        <v>22</v>
      </c>
      <c r="AH19" s="10" t="s">
        <v>23</v>
      </c>
    </row>
    <row r="20" spans="1:34">
      <c r="A20" s="12">
        <v>1</v>
      </c>
      <c r="B20" s="12">
        <v>2</v>
      </c>
      <c r="C20" s="12">
        <v>3</v>
      </c>
      <c r="D20" s="12">
        <v>4</v>
      </c>
      <c r="E20" s="12" t="s">
        <v>24</v>
      </c>
      <c r="F20" s="12" t="s">
        <v>25</v>
      </c>
      <c r="G20" s="12" t="s">
        <v>26</v>
      </c>
      <c r="H20" s="12" t="s">
        <v>27</v>
      </c>
      <c r="I20" s="12" t="s">
        <v>28</v>
      </c>
      <c r="J20" s="12" t="s">
        <v>29</v>
      </c>
      <c r="K20" s="12" t="s">
        <v>30</v>
      </c>
      <c r="L20" s="12" t="s">
        <v>31</v>
      </c>
      <c r="M20" s="12" t="s">
        <v>32</v>
      </c>
      <c r="N20" s="12" t="s">
        <v>33</v>
      </c>
      <c r="O20" s="12" t="s">
        <v>34</v>
      </c>
      <c r="P20" s="12" t="s">
        <v>35</v>
      </c>
      <c r="Q20" s="12" t="s">
        <v>36</v>
      </c>
      <c r="R20" s="12" t="s">
        <v>37</v>
      </c>
      <c r="S20" s="12" t="s">
        <v>38</v>
      </c>
      <c r="T20" s="12" t="s">
        <v>39</v>
      </c>
      <c r="U20" s="12" t="s">
        <v>40</v>
      </c>
      <c r="V20" s="12" t="s">
        <v>41</v>
      </c>
      <c r="W20" s="12" t="s">
        <v>42</v>
      </c>
      <c r="X20" s="12" t="s">
        <v>43</v>
      </c>
      <c r="Y20" s="12" t="s">
        <v>44</v>
      </c>
      <c r="Z20" s="12" t="s">
        <v>45</v>
      </c>
      <c r="AA20" s="12" t="s">
        <v>46</v>
      </c>
      <c r="AB20" s="12" t="s">
        <v>47</v>
      </c>
      <c r="AC20" s="12" t="s">
        <v>48</v>
      </c>
      <c r="AD20" s="12" t="s">
        <v>49</v>
      </c>
      <c r="AE20" s="12" t="s">
        <v>50</v>
      </c>
      <c r="AF20" s="12" t="s">
        <v>51</v>
      </c>
      <c r="AG20" s="12" t="s">
        <v>52</v>
      </c>
      <c r="AH20" s="12" t="s">
        <v>53</v>
      </c>
    </row>
    <row r="21" spans="1:34" ht="31.5">
      <c r="A21" s="20" t="s">
        <v>211</v>
      </c>
      <c r="B21" s="22" t="s">
        <v>54</v>
      </c>
      <c r="C21" s="21" t="s">
        <v>55</v>
      </c>
      <c r="D21" s="13" t="str">
        <f t="shared" ref="D21" si="0">IF(NOT(SUM(D24:D29)=0),SUM(D24:D29),"нд")</f>
        <v>нд</v>
      </c>
      <c r="E21" s="13">
        <f t="shared" ref="E21:I21" si="1">SUM(E24:E29)</f>
        <v>8.26</v>
      </c>
      <c r="F21" s="13">
        <f t="shared" si="1"/>
        <v>0</v>
      </c>
      <c r="G21" s="13">
        <f t="shared" si="1"/>
        <v>7.1029999999999998</v>
      </c>
      <c r="H21" s="13">
        <f t="shared" si="1"/>
        <v>0</v>
      </c>
      <c r="I21" s="14">
        <f t="shared" si="1"/>
        <v>9</v>
      </c>
      <c r="J21" s="13">
        <f t="shared" ref="J21:N21" si="2">SUM(J24:J29)</f>
        <v>0</v>
      </c>
      <c r="K21" s="13">
        <f t="shared" si="2"/>
        <v>0</v>
      </c>
      <c r="L21" s="13">
        <f t="shared" si="2"/>
        <v>0</v>
      </c>
      <c r="M21" s="13">
        <f t="shared" si="2"/>
        <v>0</v>
      </c>
      <c r="N21" s="14">
        <f t="shared" si="2"/>
        <v>0</v>
      </c>
      <c r="O21" s="13">
        <f t="shared" ref="O21:AH21" si="3">SUM(O24:O29)</f>
        <v>0</v>
      </c>
      <c r="P21" s="13">
        <f t="shared" si="3"/>
        <v>0</v>
      </c>
      <c r="Q21" s="13">
        <f t="shared" si="3"/>
        <v>0</v>
      </c>
      <c r="R21" s="13">
        <f t="shared" si="3"/>
        <v>0</v>
      </c>
      <c r="S21" s="14">
        <f t="shared" si="3"/>
        <v>0</v>
      </c>
      <c r="T21" s="13">
        <f t="shared" si="3"/>
        <v>0</v>
      </c>
      <c r="U21" s="13">
        <f t="shared" si="3"/>
        <v>0</v>
      </c>
      <c r="V21" s="13">
        <f t="shared" si="3"/>
        <v>0</v>
      </c>
      <c r="W21" s="13">
        <f t="shared" si="3"/>
        <v>0</v>
      </c>
      <c r="X21" s="14">
        <f t="shared" si="3"/>
        <v>0</v>
      </c>
      <c r="Y21" s="13">
        <f t="shared" si="3"/>
        <v>0</v>
      </c>
      <c r="Z21" s="13">
        <f t="shared" si="3"/>
        <v>0</v>
      </c>
      <c r="AA21" s="13">
        <f t="shared" si="3"/>
        <v>0</v>
      </c>
      <c r="AB21" s="13">
        <f t="shared" si="3"/>
        <v>0</v>
      </c>
      <c r="AC21" s="14">
        <f t="shared" si="3"/>
        <v>0</v>
      </c>
      <c r="AD21" s="13">
        <f t="shared" si="3"/>
        <v>0</v>
      </c>
      <c r="AE21" s="13">
        <f t="shared" si="3"/>
        <v>0</v>
      </c>
      <c r="AF21" s="13">
        <f t="shared" si="3"/>
        <v>0</v>
      </c>
      <c r="AG21" s="13">
        <f t="shared" si="3"/>
        <v>0</v>
      </c>
      <c r="AH21" s="14">
        <f t="shared" si="3"/>
        <v>0</v>
      </c>
    </row>
    <row r="22" spans="1:34" ht="31.5">
      <c r="A22" s="23"/>
      <c r="B22" s="24" t="s">
        <v>61</v>
      </c>
      <c r="C22" s="15" t="s">
        <v>55</v>
      </c>
      <c r="D22" s="16" t="str">
        <f t="shared" ref="D22" si="4">IF(NOT(SUM(D34,D77,D130,D180,D186,D202)=0),SUM(D34,D77,D130,D180,D186,D202),"нд")</f>
        <v>нд</v>
      </c>
      <c r="E22" s="16">
        <f t="shared" ref="E22:I22" si="5">SUM(E34,E77,E130,E180,E186,E202)</f>
        <v>2.1</v>
      </c>
      <c r="F22" s="16">
        <f t="shared" si="5"/>
        <v>0</v>
      </c>
      <c r="G22" s="16">
        <f t="shared" si="5"/>
        <v>3.6590000000000003</v>
      </c>
      <c r="H22" s="16">
        <f t="shared" si="5"/>
        <v>0</v>
      </c>
      <c r="I22" s="17">
        <f t="shared" si="5"/>
        <v>3</v>
      </c>
      <c r="J22" s="16">
        <f t="shared" ref="J22:N22" si="6">SUM(J34,J77,J130,J180,J186,J202)</f>
        <v>0</v>
      </c>
      <c r="K22" s="16">
        <f t="shared" si="6"/>
        <v>0</v>
      </c>
      <c r="L22" s="16">
        <f t="shared" si="6"/>
        <v>0</v>
      </c>
      <c r="M22" s="16">
        <f t="shared" si="6"/>
        <v>0</v>
      </c>
      <c r="N22" s="17">
        <f t="shared" si="6"/>
        <v>0</v>
      </c>
      <c r="O22" s="16">
        <f t="shared" ref="O22:AH22" si="7">SUM(O34,O77,O130,O180,O186,O202)</f>
        <v>0</v>
      </c>
      <c r="P22" s="16">
        <f t="shared" si="7"/>
        <v>0</v>
      </c>
      <c r="Q22" s="16">
        <f t="shared" si="7"/>
        <v>0</v>
      </c>
      <c r="R22" s="16">
        <f t="shared" si="7"/>
        <v>0</v>
      </c>
      <c r="S22" s="17">
        <f t="shared" si="7"/>
        <v>0</v>
      </c>
      <c r="T22" s="16">
        <f t="shared" si="7"/>
        <v>0</v>
      </c>
      <c r="U22" s="16">
        <f t="shared" si="7"/>
        <v>0</v>
      </c>
      <c r="V22" s="16">
        <f t="shared" si="7"/>
        <v>0</v>
      </c>
      <c r="W22" s="16">
        <f t="shared" si="7"/>
        <v>0</v>
      </c>
      <c r="X22" s="17">
        <f t="shared" si="7"/>
        <v>0</v>
      </c>
      <c r="Y22" s="16">
        <f t="shared" si="7"/>
        <v>0</v>
      </c>
      <c r="Z22" s="16">
        <f t="shared" si="7"/>
        <v>0</v>
      </c>
      <c r="AA22" s="16">
        <f t="shared" si="7"/>
        <v>0</v>
      </c>
      <c r="AB22" s="16">
        <f t="shared" si="7"/>
        <v>0</v>
      </c>
      <c r="AC22" s="17">
        <f t="shared" si="7"/>
        <v>0</v>
      </c>
      <c r="AD22" s="16">
        <f t="shared" si="7"/>
        <v>0</v>
      </c>
      <c r="AE22" s="16">
        <f t="shared" si="7"/>
        <v>0</v>
      </c>
      <c r="AF22" s="16">
        <f t="shared" si="7"/>
        <v>0</v>
      </c>
      <c r="AG22" s="16">
        <f t="shared" si="7"/>
        <v>0</v>
      </c>
      <c r="AH22" s="17">
        <f t="shared" si="7"/>
        <v>0</v>
      </c>
    </row>
    <row r="23" spans="1:34" ht="31.5">
      <c r="A23" s="34"/>
      <c r="B23" s="37" t="s">
        <v>106</v>
      </c>
      <c r="C23" s="36" t="s">
        <v>55</v>
      </c>
      <c r="D23" s="18" t="str">
        <f t="shared" ref="D23" si="8">IF(NOT(SUM(D36,D40,D70,D89,D175,D196,D208)=0),SUM(D36,D40,D70,D89,D175,D196,D208),"нд")</f>
        <v>нд</v>
      </c>
      <c r="E23" s="18">
        <f t="shared" ref="E23:I23" si="9">SUM(E36,E40,E70,E89,E175,E196,E208)</f>
        <v>6.16</v>
      </c>
      <c r="F23" s="18">
        <f t="shared" si="9"/>
        <v>0</v>
      </c>
      <c r="G23" s="18">
        <f t="shared" si="9"/>
        <v>3.444</v>
      </c>
      <c r="H23" s="18">
        <f t="shared" si="9"/>
        <v>0</v>
      </c>
      <c r="I23" s="19">
        <f t="shared" si="9"/>
        <v>6</v>
      </c>
      <c r="J23" s="18">
        <f t="shared" ref="J23:N23" si="10">SUM(J36,J40,J70,J89,J175,J196,J208)</f>
        <v>0</v>
      </c>
      <c r="K23" s="18">
        <f t="shared" si="10"/>
        <v>0</v>
      </c>
      <c r="L23" s="18">
        <f t="shared" si="10"/>
        <v>0</v>
      </c>
      <c r="M23" s="18">
        <f t="shared" si="10"/>
        <v>0</v>
      </c>
      <c r="N23" s="19">
        <f t="shared" si="10"/>
        <v>0</v>
      </c>
      <c r="O23" s="18">
        <f t="shared" ref="O23:AH23" si="11">SUM(O36,O40,O70,O89,O175,O196,O208)</f>
        <v>0</v>
      </c>
      <c r="P23" s="18">
        <f t="shared" si="11"/>
        <v>0</v>
      </c>
      <c r="Q23" s="18">
        <f t="shared" si="11"/>
        <v>0</v>
      </c>
      <c r="R23" s="18">
        <f t="shared" si="11"/>
        <v>0</v>
      </c>
      <c r="S23" s="19">
        <f t="shared" si="11"/>
        <v>0</v>
      </c>
      <c r="T23" s="18">
        <f t="shared" si="11"/>
        <v>0</v>
      </c>
      <c r="U23" s="18">
        <f t="shared" si="11"/>
        <v>0</v>
      </c>
      <c r="V23" s="18">
        <f t="shared" si="11"/>
        <v>0</v>
      </c>
      <c r="W23" s="18">
        <f t="shared" si="11"/>
        <v>0</v>
      </c>
      <c r="X23" s="19">
        <f t="shared" si="11"/>
        <v>0</v>
      </c>
      <c r="Y23" s="18">
        <f t="shared" si="11"/>
        <v>0</v>
      </c>
      <c r="Z23" s="18">
        <f t="shared" si="11"/>
        <v>0</v>
      </c>
      <c r="AA23" s="18">
        <f t="shared" si="11"/>
        <v>0</v>
      </c>
      <c r="AB23" s="18">
        <f t="shared" si="11"/>
        <v>0</v>
      </c>
      <c r="AC23" s="19">
        <f t="shared" si="11"/>
        <v>0</v>
      </c>
      <c r="AD23" s="18">
        <f t="shared" si="11"/>
        <v>0</v>
      </c>
      <c r="AE23" s="18">
        <f t="shared" si="11"/>
        <v>0</v>
      </c>
      <c r="AF23" s="18">
        <f t="shared" si="11"/>
        <v>0</v>
      </c>
      <c r="AG23" s="18">
        <f t="shared" si="11"/>
        <v>0</v>
      </c>
      <c r="AH23" s="19">
        <f t="shared" si="11"/>
        <v>0</v>
      </c>
    </row>
    <row r="24" spans="1:34" ht="31.5">
      <c r="A24" s="20" t="s">
        <v>212</v>
      </c>
      <c r="B24" s="22" t="s">
        <v>213</v>
      </c>
      <c r="C24" s="21" t="s">
        <v>55</v>
      </c>
      <c r="D24" s="13" t="str">
        <f t="shared" ref="D24:I24" si="12">D31</f>
        <v>нд</v>
      </c>
      <c r="E24" s="13">
        <f t="shared" si="12"/>
        <v>0.35</v>
      </c>
      <c r="F24" s="13">
        <f t="shared" si="12"/>
        <v>0</v>
      </c>
      <c r="G24" s="13">
        <f t="shared" si="12"/>
        <v>3.903</v>
      </c>
      <c r="H24" s="13">
        <f t="shared" si="12"/>
        <v>0</v>
      </c>
      <c r="I24" s="14">
        <f t="shared" si="12"/>
        <v>0</v>
      </c>
      <c r="J24" s="13">
        <f t="shared" ref="J24:N24" si="13">J31</f>
        <v>0</v>
      </c>
      <c r="K24" s="13">
        <f t="shared" si="13"/>
        <v>0</v>
      </c>
      <c r="L24" s="13">
        <f t="shared" si="13"/>
        <v>0</v>
      </c>
      <c r="M24" s="13">
        <f t="shared" si="13"/>
        <v>0</v>
      </c>
      <c r="N24" s="14">
        <f t="shared" si="13"/>
        <v>0</v>
      </c>
      <c r="O24" s="13">
        <f t="shared" ref="O24:AH24" si="14">O31</f>
        <v>0</v>
      </c>
      <c r="P24" s="13">
        <f t="shared" si="14"/>
        <v>0</v>
      </c>
      <c r="Q24" s="13">
        <f t="shared" si="14"/>
        <v>0</v>
      </c>
      <c r="R24" s="13">
        <f t="shared" si="14"/>
        <v>0</v>
      </c>
      <c r="S24" s="14">
        <f t="shared" si="14"/>
        <v>0</v>
      </c>
      <c r="T24" s="13">
        <f t="shared" si="14"/>
        <v>0</v>
      </c>
      <c r="U24" s="13">
        <f t="shared" si="14"/>
        <v>0</v>
      </c>
      <c r="V24" s="13">
        <f t="shared" si="14"/>
        <v>0</v>
      </c>
      <c r="W24" s="13">
        <f t="shared" si="14"/>
        <v>0</v>
      </c>
      <c r="X24" s="14">
        <f t="shared" si="14"/>
        <v>0</v>
      </c>
      <c r="Y24" s="13">
        <f t="shared" si="14"/>
        <v>0</v>
      </c>
      <c r="Z24" s="13">
        <f t="shared" si="14"/>
        <v>0</v>
      </c>
      <c r="AA24" s="13">
        <f t="shared" si="14"/>
        <v>0</v>
      </c>
      <c r="AB24" s="13">
        <f t="shared" si="14"/>
        <v>0</v>
      </c>
      <c r="AC24" s="14">
        <f t="shared" si="14"/>
        <v>0</v>
      </c>
      <c r="AD24" s="13">
        <f t="shared" si="14"/>
        <v>0</v>
      </c>
      <c r="AE24" s="13">
        <f t="shared" si="14"/>
        <v>0</v>
      </c>
      <c r="AF24" s="13">
        <f t="shared" si="14"/>
        <v>0</v>
      </c>
      <c r="AG24" s="13">
        <f t="shared" si="14"/>
        <v>0</v>
      </c>
      <c r="AH24" s="14">
        <f t="shared" si="14"/>
        <v>0</v>
      </c>
    </row>
    <row r="25" spans="1:34" ht="47.25">
      <c r="A25" s="20" t="s">
        <v>214</v>
      </c>
      <c r="B25" s="22" t="s">
        <v>215</v>
      </c>
      <c r="C25" s="21" t="s">
        <v>55</v>
      </c>
      <c r="D25" s="13" t="str">
        <f t="shared" ref="D25:I25" si="15">D72</f>
        <v>нд</v>
      </c>
      <c r="E25" s="13">
        <f t="shared" si="15"/>
        <v>7.91</v>
      </c>
      <c r="F25" s="13">
        <f t="shared" si="15"/>
        <v>0</v>
      </c>
      <c r="G25" s="13">
        <f t="shared" si="15"/>
        <v>3.2</v>
      </c>
      <c r="H25" s="13">
        <f t="shared" si="15"/>
        <v>0</v>
      </c>
      <c r="I25" s="14">
        <f t="shared" si="15"/>
        <v>6</v>
      </c>
      <c r="J25" s="13">
        <f t="shared" ref="J25:N25" si="16">J72</f>
        <v>0</v>
      </c>
      <c r="K25" s="13">
        <f t="shared" si="16"/>
        <v>0</v>
      </c>
      <c r="L25" s="13">
        <f t="shared" si="16"/>
        <v>0</v>
      </c>
      <c r="M25" s="13">
        <f t="shared" si="16"/>
        <v>0</v>
      </c>
      <c r="N25" s="14">
        <f t="shared" si="16"/>
        <v>0</v>
      </c>
      <c r="O25" s="13">
        <f t="shared" ref="O25:AH25" si="17">O72</f>
        <v>0</v>
      </c>
      <c r="P25" s="13">
        <f t="shared" si="17"/>
        <v>0</v>
      </c>
      <c r="Q25" s="13">
        <f t="shared" si="17"/>
        <v>0</v>
      </c>
      <c r="R25" s="13">
        <f t="shared" si="17"/>
        <v>0</v>
      </c>
      <c r="S25" s="14">
        <f t="shared" si="17"/>
        <v>0</v>
      </c>
      <c r="T25" s="13">
        <f t="shared" si="17"/>
        <v>0</v>
      </c>
      <c r="U25" s="13">
        <f t="shared" si="17"/>
        <v>0</v>
      </c>
      <c r="V25" s="13">
        <f t="shared" si="17"/>
        <v>0</v>
      </c>
      <c r="W25" s="13">
        <f t="shared" si="17"/>
        <v>0</v>
      </c>
      <c r="X25" s="14">
        <f t="shared" si="17"/>
        <v>0</v>
      </c>
      <c r="Y25" s="13">
        <f t="shared" si="17"/>
        <v>0</v>
      </c>
      <c r="Z25" s="13">
        <f t="shared" si="17"/>
        <v>0</v>
      </c>
      <c r="AA25" s="13">
        <f t="shared" si="17"/>
        <v>0</v>
      </c>
      <c r="AB25" s="13">
        <f t="shared" si="17"/>
        <v>0</v>
      </c>
      <c r="AC25" s="14">
        <f t="shared" si="17"/>
        <v>0</v>
      </c>
      <c r="AD25" s="13">
        <f t="shared" si="17"/>
        <v>0</v>
      </c>
      <c r="AE25" s="13">
        <f t="shared" si="17"/>
        <v>0</v>
      </c>
      <c r="AF25" s="13">
        <f t="shared" si="17"/>
        <v>0</v>
      </c>
      <c r="AG25" s="13">
        <f t="shared" si="17"/>
        <v>0</v>
      </c>
      <c r="AH25" s="14">
        <f t="shared" si="17"/>
        <v>0</v>
      </c>
    </row>
    <row r="26" spans="1:34" ht="94.5">
      <c r="A26" s="20" t="s">
        <v>216</v>
      </c>
      <c r="B26" s="22" t="s">
        <v>217</v>
      </c>
      <c r="C26" s="21" t="s">
        <v>55</v>
      </c>
      <c r="D26" s="13" t="str">
        <f t="shared" ref="D26:I26" si="18">D169</f>
        <v>нд</v>
      </c>
      <c r="E26" s="13">
        <f t="shared" si="18"/>
        <v>0</v>
      </c>
      <c r="F26" s="13">
        <f t="shared" si="18"/>
        <v>0</v>
      </c>
      <c r="G26" s="13">
        <f t="shared" si="18"/>
        <v>0</v>
      </c>
      <c r="H26" s="13">
        <f t="shared" si="18"/>
        <v>0</v>
      </c>
      <c r="I26" s="14">
        <f t="shared" si="18"/>
        <v>0</v>
      </c>
      <c r="J26" s="13">
        <f t="shared" ref="J26:N26" si="19">J169</f>
        <v>0</v>
      </c>
      <c r="K26" s="13">
        <f t="shared" si="19"/>
        <v>0</v>
      </c>
      <c r="L26" s="13">
        <f t="shared" si="19"/>
        <v>0</v>
      </c>
      <c r="M26" s="13">
        <f t="shared" si="19"/>
        <v>0</v>
      </c>
      <c r="N26" s="14">
        <f t="shared" si="19"/>
        <v>0</v>
      </c>
      <c r="O26" s="13">
        <f t="shared" ref="O26:AH26" si="20">O169</f>
        <v>0</v>
      </c>
      <c r="P26" s="13">
        <f t="shared" si="20"/>
        <v>0</v>
      </c>
      <c r="Q26" s="13">
        <f t="shared" si="20"/>
        <v>0</v>
      </c>
      <c r="R26" s="13">
        <f t="shared" si="20"/>
        <v>0</v>
      </c>
      <c r="S26" s="14">
        <f t="shared" si="20"/>
        <v>0</v>
      </c>
      <c r="T26" s="13">
        <f t="shared" si="20"/>
        <v>0</v>
      </c>
      <c r="U26" s="13">
        <f t="shared" si="20"/>
        <v>0</v>
      </c>
      <c r="V26" s="13">
        <f t="shared" si="20"/>
        <v>0</v>
      </c>
      <c r="W26" s="13">
        <f t="shared" si="20"/>
        <v>0</v>
      </c>
      <c r="X26" s="14">
        <f t="shared" si="20"/>
        <v>0</v>
      </c>
      <c r="Y26" s="13">
        <f t="shared" si="20"/>
        <v>0</v>
      </c>
      <c r="Z26" s="13">
        <f t="shared" si="20"/>
        <v>0</v>
      </c>
      <c r="AA26" s="13">
        <f t="shared" si="20"/>
        <v>0</v>
      </c>
      <c r="AB26" s="13">
        <f t="shared" si="20"/>
        <v>0</v>
      </c>
      <c r="AC26" s="14">
        <f t="shared" si="20"/>
        <v>0</v>
      </c>
      <c r="AD26" s="13">
        <f t="shared" si="20"/>
        <v>0</v>
      </c>
      <c r="AE26" s="13">
        <f t="shared" si="20"/>
        <v>0</v>
      </c>
      <c r="AF26" s="13">
        <f t="shared" si="20"/>
        <v>0</v>
      </c>
      <c r="AG26" s="13">
        <f t="shared" si="20"/>
        <v>0</v>
      </c>
      <c r="AH26" s="14">
        <f t="shared" si="20"/>
        <v>0</v>
      </c>
    </row>
    <row r="27" spans="1:34" ht="47.25">
      <c r="A27" s="20" t="s">
        <v>218</v>
      </c>
      <c r="B27" s="22" t="s">
        <v>219</v>
      </c>
      <c r="C27" s="21" t="s">
        <v>55</v>
      </c>
      <c r="D27" s="13" t="str">
        <f t="shared" ref="D27:I27" si="21">D174</f>
        <v>нд</v>
      </c>
      <c r="E27" s="13">
        <f t="shared" si="21"/>
        <v>0</v>
      </c>
      <c r="F27" s="13">
        <f t="shared" si="21"/>
        <v>0</v>
      </c>
      <c r="G27" s="13">
        <f t="shared" si="21"/>
        <v>0</v>
      </c>
      <c r="H27" s="13">
        <f t="shared" si="21"/>
        <v>0</v>
      </c>
      <c r="I27" s="14">
        <f t="shared" si="21"/>
        <v>0</v>
      </c>
      <c r="J27" s="13">
        <f t="shared" ref="J27:N27" si="22">J174</f>
        <v>0</v>
      </c>
      <c r="K27" s="13">
        <f t="shared" si="22"/>
        <v>0</v>
      </c>
      <c r="L27" s="13">
        <f t="shared" si="22"/>
        <v>0</v>
      </c>
      <c r="M27" s="13">
        <f t="shared" si="22"/>
        <v>0</v>
      </c>
      <c r="N27" s="14">
        <f t="shared" si="22"/>
        <v>0</v>
      </c>
      <c r="O27" s="13">
        <f t="shared" ref="O27:AH27" si="23">O174</f>
        <v>0</v>
      </c>
      <c r="P27" s="13">
        <f t="shared" si="23"/>
        <v>0</v>
      </c>
      <c r="Q27" s="13">
        <f t="shared" si="23"/>
        <v>0</v>
      </c>
      <c r="R27" s="13">
        <f t="shared" si="23"/>
        <v>0</v>
      </c>
      <c r="S27" s="14">
        <f t="shared" si="23"/>
        <v>0</v>
      </c>
      <c r="T27" s="13">
        <f t="shared" si="23"/>
        <v>0</v>
      </c>
      <c r="U27" s="13">
        <f t="shared" si="23"/>
        <v>0</v>
      </c>
      <c r="V27" s="13">
        <f t="shared" si="23"/>
        <v>0</v>
      </c>
      <c r="W27" s="13">
        <f t="shared" si="23"/>
        <v>0</v>
      </c>
      <c r="X27" s="14">
        <f t="shared" si="23"/>
        <v>0</v>
      </c>
      <c r="Y27" s="13">
        <f t="shared" si="23"/>
        <v>0</v>
      </c>
      <c r="Z27" s="13">
        <f t="shared" si="23"/>
        <v>0</v>
      </c>
      <c r="AA27" s="13">
        <f t="shared" si="23"/>
        <v>0</v>
      </c>
      <c r="AB27" s="13">
        <f t="shared" si="23"/>
        <v>0</v>
      </c>
      <c r="AC27" s="14">
        <f t="shared" si="23"/>
        <v>0</v>
      </c>
      <c r="AD27" s="13">
        <f t="shared" si="23"/>
        <v>0</v>
      </c>
      <c r="AE27" s="13">
        <f t="shared" si="23"/>
        <v>0</v>
      </c>
      <c r="AF27" s="13">
        <f t="shared" si="23"/>
        <v>0</v>
      </c>
      <c r="AG27" s="13">
        <f t="shared" si="23"/>
        <v>0</v>
      </c>
      <c r="AH27" s="14">
        <f t="shared" si="23"/>
        <v>0</v>
      </c>
    </row>
    <row r="28" spans="1:34" ht="63">
      <c r="A28" s="20" t="s">
        <v>220</v>
      </c>
      <c r="B28" s="22" t="s">
        <v>221</v>
      </c>
      <c r="C28" s="21" t="s">
        <v>55</v>
      </c>
      <c r="D28" s="13" t="str">
        <f t="shared" ref="D28:I28" si="24">D182</f>
        <v>нд</v>
      </c>
      <c r="E28" s="13">
        <f t="shared" si="24"/>
        <v>0</v>
      </c>
      <c r="F28" s="13">
        <f t="shared" si="24"/>
        <v>0</v>
      </c>
      <c r="G28" s="13">
        <f t="shared" si="24"/>
        <v>0</v>
      </c>
      <c r="H28" s="13">
        <f t="shared" si="24"/>
        <v>0</v>
      </c>
      <c r="I28" s="14">
        <f t="shared" si="24"/>
        <v>0</v>
      </c>
      <c r="J28" s="13">
        <f t="shared" ref="J28:N28" si="25">J182</f>
        <v>0</v>
      </c>
      <c r="K28" s="13">
        <f t="shared" si="25"/>
        <v>0</v>
      </c>
      <c r="L28" s="13">
        <f t="shared" si="25"/>
        <v>0</v>
      </c>
      <c r="M28" s="13">
        <f t="shared" si="25"/>
        <v>0</v>
      </c>
      <c r="N28" s="14">
        <f t="shared" si="25"/>
        <v>0</v>
      </c>
      <c r="O28" s="13">
        <f t="shared" ref="O28:AH28" si="26">O182</f>
        <v>0</v>
      </c>
      <c r="P28" s="13">
        <f t="shared" si="26"/>
        <v>0</v>
      </c>
      <c r="Q28" s="13">
        <f t="shared" si="26"/>
        <v>0</v>
      </c>
      <c r="R28" s="13">
        <f t="shared" si="26"/>
        <v>0</v>
      </c>
      <c r="S28" s="14">
        <f t="shared" si="26"/>
        <v>0</v>
      </c>
      <c r="T28" s="13">
        <f t="shared" si="26"/>
        <v>0</v>
      </c>
      <c r="U28" s="13">
        <f t="shared" si="26"/>
        <v>0</v>
      </c>
      <c r="V28" s="13">
        <f t="shared" si="26"/>
        <v>0</v>
      </c>
      <c r="W28" s="13">
        <f t="shared" si="26"/>
        <v>0</v>
      </c>
      <c r="X28" s="14">
        <f t="shared" si="26"/>
        <v>0</v>
      </c>
      <c r="Y28" s="13">
        <f t="shared" si="26"/>
        <v>0</v>
      </c>
      <c r="Z28" s="13">
        <f t="shared" si="26"/>
        <v>0</v>
      </c>
      <c r="AA28" s="13">
        <f t="shared" si="26"/>
        <v>0</v>
      </c>
      <c r="AB28" s="13">
        <f t="shared" si="26"/>
        <v>0</v>
      </c>
      <c r="AC28" s="14">
        <f t="shared" si="26"/>
        <v>0</v>
      </c>
      <c r="AD28" s="13">
        <f t="shared" si="26"/>
        <v>0</v>
      </c>
      <c r="AE28" s="13">
        <f t="shared" si="26"/>
        <v>0</v>
      </c>
      <c r="AF28" s="13">
        <f t="shared" si="26"/>
        <v>0</v>
      </c>
      <c r="AG28" s="13">
        <f t="shared" si="26"/>
        <v>0</v>
      </c>
      <c r="AH28" s="14">
        <f t="shared" si="26"/>
        <v>0</v>
      </c>
    </row>
    <row r="29" spans="1:34" ht="31.5">
      <c r="A29" s="20" t="s">
        <v>222</v>
      </c>
      <c r="B29" s="22" t="s">
        <v>223</v>
      </c>
      <c r="C29" s="21" t="s">
        <v>55</v>
      </c>
      <c r="D29" s="13" t="str">
        <f t="shared" ref="D29:I29" si="27">D184</f>
        <v>нд</v>
      </c>
      <c r="E29" s="13">
        <f t="shared" si="27"/>
        <v>0</v>
      </c>
      <c r="F29" s="13">
        <f t="shared" si="27"/>
        <v>0</v>
      </c>
      <c r="G29" s="13">
        <f t="shared" si="27"/>
        <v>0</v>
      </c>
      <c r="H29" s="13">
        <f t="shared" si="27"/>
        <v>0</v>
      </c>
      <c r="I29" s="14">
        <f t="shared" si="27"/>
        <v>3</v>
      </c>
      <c r="J29" s="13">
        <f t="shared" ref="J29:N29" si="28">J184</f>
        <v>0</v>
      </c>
      <c r="K29" s="13">
        <f t="shared" si="28"/>
        <v>0</v>
      </c>
      <c r="L29" s="13">
        <f t="shared" si="28"/>
        <v>0</v>
      </c>
      <c r="M29" s="13">
        <f t="shared" si="28"/>
        <v>0</v>
      </c>
      <c r="N29" s="14">
        <f t="shared" si="28"/>
        <v>0</v>
      </c>
      <c r="O29" s="13">
        <f t="shared" ref="O29:AH29" si="29">O184</f>
        <v>0</v>
      </c>
      <c r="P29" s="13">
        <f t="shared" si="29"/>
        <v>0</v>
      </c>
      <c r="Q29" s="13">
        <f t="shared" si="29"/>
        <v>0</v>
      </c>
      <c r="R29" s="13">
        <f t="shared" si="29"/>
        <v>0</v>
      </c>
      <c r="S29" s="14">
        <f t="shared" si="29"/>
        <v>0</v>
      </c>
      <c r="T29" s="13">
        <f t="shared" si="29"/>
        <v>0</v>
      </c>
      <c r="U29" s="13">
        <f t="shared" si="29"/>
        <v>0</v>
      </c>
      <c r="V29" s="13">
        <f t="shared" si="29"/>
        <v>0</v>
      </c>
      <c r="W29" s="13">
        <f t="shared" si="29"/>
        <v>0</v>
      </c>
      <c r="X29" s="14">
        <f t="shared" si="29"/>
        <v>0</v>
      </c>
      <c r="Y29" s="13">
        <f t="shared" si="29"/>
        <v>0</v>
      </c>
      <c r="Z29" s="13">
        <f t="shared" si="29"/>
        <v>0</v>
      </c>
      <c r="AA29" s="13">
        <f t="shared" si="29"/>
        <v>0</v>
      </c>
      <c r="AB29" s="13">
        <f t="shared" si="29"/>
        <v>0</v>
      </c>
      <c r="AC29" s="14">
        <f t="shared" si="29"/>
        <v>0</v>
      </c>
      <c r="AD29" s="13">
        <f t="shared" si="29"/>
        <v>0</v>
      </c>
      <c r="AE29" s="13">
        <f t="shared" si="29"/>
        <v>0</v>
      </c>
      <c r="AF29" s="13">
        <f t="shared" si="29"/>
        <v>0</v>
      </c>
      <c r="AG29" s="13">
        <f t="shared" si="29"/>
        <v>0</v>
      </c>
      <c r="AH29" s="14">
        <f t="shared" si="29"/>
        <v>0</v>
      </c>
    </row>
    <row r="30" spans="1:34">
      <c r="A30" s="43" t="s">
        <v>224</v>
      </c>
      <c r="B30" s="44" t="s">
        <v>225</v>
      </c>
      <c r="C30" s="45" t="s">
        <v>55</v>
      </c>
      <c r="D30" s="67" t="str">
        <f>D21</f>
        <v>нд</v>
      </c>
      <c r="E30" s="45">
        <f t="shared" ref="E30:I30" si="30">E21</f>
        <v>8.26</v>
      </c>
      <c r="F30" s="45">
        <f t="shared" si="30"/>
        <v>0</v>
      </c>
      <c r="G30" s="45">
        <f t="shared" si="30"/>
        <v>7.1029999999999998</v>
      </c>
      <c r="H30" s="45">
        <f t="shared" si="30"/>
        <v>0</v>
      </c>
      <c r="I30" s="75">
        <f t="shared" si="30"/>
        <v>9</v>
      </c>
      <c r="J30" s="45">
        <f t="shared" ref="J30:N30" si="31">J21</f>
        <v>0</v>
      </c>
      <c r="K30" s="45">
        <f t="shared" si="31"/>
        <v>0</v>
      </c>
      <c r="L30" s="45">
        <f t="shared" si="31"/>
        <v>0</v>
      </c>
      <c r="M30" s="45">
        <f t="shared" si="31"/>
        <v>0</v>
      </c>
      <c r="N30" s="75">
        <f t="shared" si="31"/>
        <v>0</v>
      </c>
      <c r="O30" s="45">
        <f t="shared" ref="O30:AH30" si="32">O21</f>
        <v>0</v>
      </c>
      <c r="P30" s="45">
        <f t="shared" si="32"/>
        <v>0</v>
      </c>
      <c r="Q30" s="45">
        <f t="shared" si="32"/>
        <v>0</v>
      </c>
      <c r="R30" s="45">
        <f t="shared" si="32"/>
        <v>0</v>
      </c>
      <c r="S30" s="75">
        <f t="shared" si="32"/>
        <v>0</v>
      </c>
      <c r="T30" s="45">
        <f t="shared" si="32"/>
        <v>0</v>
      </c>
      <c r="U30" s="45">
        <f t="shared" si="32"/>
        <v>0</v>
      </c>
      <c r="V30" s="45">
        <f t="shared" si="32"/>
        <v>0</v>
      </c>
      <c r="W30" s="45">
        <f t="shared" si="32"/>
        <v>0</v>
      </c>
      <c r="X30" s="75">
        <f t="shared" si="32"/>
        <v>0</v>
      </c>
      <c r="Y30" s="45">
        <f t="shared" si="32"/>
        <v>0</v>
      </c>
      <c r="Z30" s="45">
        <f t="shared" si="32"/>
        <v>0</v>
      </c>
      <c r="AA30" s="45">
        <f t="shared" si="32"/>
        <v>0</v>
      </c>
      <c r="AB30" s="45">
        <f t="shared" si="32"/>
        <v>0</v>
      </c>
      <c r="AC30" s="75">
        <f t="shared" si="32"/>
        <v>0</v>
      </c>
      <c r="AD30" s="45">
        <f t="shared" si="32"/>
        <v>0</v>
      </c>
      <c r="AE30" s="45">
        <f t="shared" si="32"/>
        <v>0</v>
      </c>
      <c r="AF30" s="45">
        <f t="shared" si="32"/>
        <v>0</v>
      </c>
      <c r="AG30" s="45">
        <f t="shared" si="32"/>
        <v>0</v>
      </c>
      <c r="AH30" s="75">
        <f t="shared" si="32"/>
        <v>0</v>
      </c>
    </row>
    <row r="31" spans="1:34" ht="47.25">
      <c r="A31" s="46" t="s">
        <v>57</v>
      </c>
      <c r="B31" s="47" t="s">
        <v>226</v>
      </c>
      <c r="C31" s="48" t="s">
        <v>55</v>
      </c>
      <c r="D31" s="68" t="str">
        <f t="shared" ref="D31" si="33">IF(NOT(SUM(D32,D46,D51,D66)=0),SUM(D32,D46,D51,D66),"нд")</f>
        <v>нд</v>
      </c>
      <c r="E31" s="68">
        <f t="shared" ref="E31:I31" si="34">SUM(E32,E46,E51,E66)</f>
        <v>0.35</v>
      </c>
      <c r="F31" s="68">
        <f t="shared" si="34"/>
        <v>0</v>
      </c>
      <c r="G31" s="68">
        <f t="shared" si="34"/>
        <v>3.903</v>
      </c>
      <c r="H31" s="68">
        <f t="shared" si="34"/>
        <v>0</v>
      </c>
      <c r="I31" s="76">
        <f t="shared" si="34"/>
        <v>0</v>
      </c>
      <c r="J31" s="68">
        <f t="shared" ref="J31:N31" si="35">SUM(J32,J46,J51,J66)</f>
        <v>0</v>
      </c>
      <c r="K31" s="68">
        <f t="shared" si="35"/>
        <v>0</v>
      </c>
      <c r="L31" s="68">
        <f t="shared" si="35"/>
        <v>0</v>
      </c>
      <c r="M31" s="68">
        <f t="shared" si="35"/>
        <v>0</v>
      </c>
      <c r="N31" s="76">
        <f t="shared" si="35"/>
        <v>0</v>
      </c>
      <c r="O31" s="68">
        <f t="shared" ref="O31:AH31" si="36">SUM(O32,O46,O51,O66)</f>
        <v>0</v>
      </c>
      <c r="P31" s="68">
        <f t="shared" si="36"/>
        <v>0</v>
      </c>
      <c r="Q31" s="68">
        <f t="shared" si="36"/>
        <v>0</v>
      </c>
      <c r="R31" s="68">
        <f t="shared" si="36"/>
        <v>0</v>
      </c>
      <c r="S31" s="76">
        <f t="shared" si="36"/>
        <v>0</v>
      </c>
      <c r="T31" s="68">
        <f t="shared" si="36"/>
        <v>0</v>
      </c>
      <c r="U31" s="68">
        <f t="shared" si="36"/>
        <v>0</v>
      </c>
      <c r="V31" s="68">
        <f t="shared" si="36"/>
        <v>0</v>
      </c>
      <c r="W31" s="68">
        <f t="shared" si="36"/>
        <v>0</v>
      </c>
      <c r="X31" s="76">
        <f t="shared" si="36"/>
        <v>0</v>
      </c>
      <c r="Y31" s="68">
        <f t="shared" si="36"/>
        <v>0</v>
      </c>
      <c r="Z31" s="68">
        <f t="shared" si="36"/>
        <v>0</v>
      </c>
      <c r="AA31" s="68">
        <f t="shared" si="36"/>
        <v>0</v>
      </c>
      <c r="AB31" s="68">
        <f t="shared" si="36"/>
        <v>0</v>
      </c>
      <c r="AC31" s="76">
        <f t="shared" si="36"/>
        <v>0</v>
      </c>
      <c r="AD31" s="68">
        <f t="shared" si="36"/>
        <v>0</v>
      </c>
      <c r="AE31" s="68">
        <f t="shared" si="36"/>
        <v>0</v>
      </c>
      <c r="AF31" s="68">
        <f t="shared" si="36"/>
        <v>0</v>
      </c>
      <c r="AG31" s="68">
        <f t="shared" si="36"/>
        <v>0</v>
      </c>
      <c r="AH31" s="76">
        <f t="shared" si="36"/>
        <v>0</v>
      </c>
    </row>
    <row r="32" spans="1:34" ht="78.75">
      <c r="A32" s="49" t="s">
        <v>58</v>
      </c>
      <c r="B32" s="50" t="s">
        <v>227</v>
      </c>
      <c r="C32" s="51" t="s">
        <v>55</v>
      </c>
      <c r="D32" s="69" t="str">
        <f t="shared" ref="D32" si="37">IF(NOT(SUM(D33,D39,D44)=0),SUM(D33,D39,D44),"нд")</f>
        <v>нд</v>
      </c>
      <c r="E32" s="69">
        <f t="shared" ref="E32:I32" si="38">SUM(E33,E39,E44)</f>
        <v>0.35</v>
      </c>
      <c r="F32" s="69">
        <f t="shared" si="38"/>
        <v>0</v>
      </c>
      <c r="G32" s="69">
        <f t="shared" si="38"/>
        <v>3.6789999999999998</v>
      </c>
      <c r="H32" s="69">
        <f t="shared" si="38"/>
        <v>0</v>
      </c>
      <c r="I32" s="77">
        <f t="shared" si="38"/>
        <v>0</v>
      </c>
      <c r="J32" s="69">
        <f t="shared" ref="J32:N32" si="39">SUM(J33,J39,J44)</f>
        <v>0</v>
      </c>
      <c r="K32" s="69">
        <f t="shared" si="39"/>
        <v>0</v>
      </c>
      <c r="L32" s="69">
        <f t="shared" si="39"/>
        <v>0</v>
      </c>
      <c r="M32" s="69">
        <f t="shared" si="39"/>
        <v>0</v>
      </c>
      <c r="N32" s="77">
        <f t="shared" si="39"/>
        <v>0</v>
      </c>
      <c r="O32" s="69">
        <f t="shared" ref="O32:AH32" si="40">SUM(O33,O39,O44)</f>
        <v>0</v>
      </c>
      <c r="P32" s="69">
        <f t="shared" si="40"/>
        <v>0</v>
      </c>
      <c r="Q32" s="69">
        <f t="shared" si="40"/>
        <v>0</v>
      </c>
      <c r="R32" s="69">
        <f t="shared" si="40"/>
        <v>0</v>
      </c>
      <c r="S32" s="77">
        <f t="shared" si="40"/>
        <v>0</v>
      </c>
      <c r="T32" s="69">
        <f t="shared" si="40"/>
        <v>0</v>
      </c>
      <c r="U32" s="69">
        <f t="shared" si="40"/>
        <v>0</v>
      </c>
      <c r="V32" s="69">
        <f t="shared" si="40"/>
        <v>0</v>
      </c>
      <c r="W32" s="69">
        <f t="shared" si="40"/>
        <v>0</v>
      </c>
      <c r="X32" s="77">
        <f t="shared" si="40"/>
        <v>0</v>
      </c>
      <c r="Y32" s="69">
        <f t="shared" si="40"/>
        <v>0</v>
      </c>
      <c r="Z32" s="69">
        <f t="shared" si="40"/>
        <v>0</v>
      </c>
      <c r="AA32" s="69">
        <f t="shared" si="40"/>
        <v>0</v>
      </c>
      <c r="AB32" s="69">
        <f t="shared" si="40"/>
        <v>0</v>
      </c>
      <c r="AC32" s="77">
        <f t="shared" si="40"/>
        <v>0</v>
      </c>
      <c r="AD32" s="69">
        <f t="shared" si="40"/>
        <v>0</v>
      </c>
      <c r="AE32" s="69">
        <f t="shared" si="40"/>
        <v>0</v>
      </c>
      <c r="AF32" s="69">
        <f t="shared" si="40"/>
        <v>0</v>
      </c>
      <c r="AG32" s="69">
        <f t="shared" si="40"/>
        <v>0</v>
      </c>
      <c r="AH32" s="77">
        <f t="shared" si="40"/>
        <v>0</v>
      </c>
    </row>
    <row r="33" spans="1:34" ht="94.5">
      <c r="A33" s="52" t="s">
        <v>59</v>
      </c>
      <c r="B33" s="53" t="s">
        <v>228</v>
      </c>
      <c r="C33" s="54" t="s">
        <v>55</v>
      </c>
      <c r="D33" s="54" t="str">
        <f t="shared" ref="D33" si="41">IF(NOT(SUM(D34,D36)=0),SUM(D34,D36),"нд")</f>
        <v>нд</v>
      </c>
      <c r="E33" s="71">
        <f t="shared" ref="E33:I33" si="42">SUM(E34,E36)</f>
        <v>0.25</v>
      </c>
      <c r="F33" s="71">
        <f t="shared" si="42"/>
        <v>0</v>
      </c>
      <c r="G33" s="71">
        <f t="shared" si="42"/>
        <v>0.85899999999999999</v>
      </c>
      <c r="H33" s="71">
        <f t="shared" si="42"/>
        <v>0</v>
      </c>
      <c r="I33" s="78">
        <f t="shared" si="42"/>
        <v>0</v>
      </c>
      <c r="J33" s="71">
        <f t="shared" ref="J33:N33" si="43">SUM(J34,J36)</f>
        <v>0</v>
      </c>
      <c r="K33" s="71">
        <f t="shared" si="43"/>
        <v>0</v>
      </c>
      <c r="L33" s="71">
        <f t="shared" si="43"/>
        <v>0</v>
      </c>
      <c r="M33" s="71">
        <f t="shared" si="43"/>
        <v>0</v>
      </c>
      <c r="N33" s="78">
        <f t="shared" si="43"/>
        <v>0</v>
      </c>
      <c r="O33" s="71">
        <f t="shared" ref="O33:AH33" si="44">SUM(O34,O36)</f>
        <v>0</v>
      </c>
      <c r="P33" s="71">
        <f t="shared" si="44"/>
        <v>0</v>
      </c>
      <c r="Q33" s="71">
        <f t="shared" si="44"/>
        <v>0</v>
      </c>
      <c r="R33" s="71">
        <f t="shared" si="44"/>
        <v>0</v>
      </c>
      <c r="S33" s="78">
        <f t="shared" si="44"/>
        <v>0</v>
      </c>
      <c r="T33" s="71">
        <f t="shared" si="44"/>
        <v>0</v>
      </c>
      <c r="U33" s="71">
        <f t="shared" si="44"/>
        <v>0</v>
      </c>
      <c r="V33" s="71">
        <f t="shared" si="44"/>
        <v>0</v>
      </c>
      <c r="W33" s="71">
        <f t="shared" si="44"/>
        <v>0</v>
      </c>
      <c r="X33" s="78">
        <f t="shared" si="44"/>
        <v>0</v>
      </c>
      <c r="Y33" s="71">
        <f t="shared" si="44"/>
        <v>0</v>
      </c>
      <c r="Z33" s="71">
        <f t="shared" si="44"/>
        <v>0</v>
      </c>
      <c r="AA33" s="71">
        <f t="shared" si="44"/>
        <v>0</v>
      </c>
      <c r="AB33" s="71">
        <f t="shared" si="44"/>
        <v>0</v>
      </c>
      <c r="AC33" s="78">
        <f t="shared" si="44"/>
        <v>0</v>
      </c>
      <c r="AD33" s="71">
        <f t="shared" si="44"/>
        <v>0</v>
      </c>
      <c r="AE33" s="71">
        <f t="shared" si="44"/>
        <v>0</v>
      </c>
      <c r="AF33" s="71">
        <f t="shared" si="44"/>
        <v>0</v>
      </c>
      <c r="AG33" s="71">
        <f t="shared" si="44"/>
        <v>0</v>
      </c>
      <c r="AH33" s="78">
        <f t="shared" si="44"/>
        <v>0</v>
      </c>
    </row>
    <row r="34" spans="1:34" ht="31.5">
      <c r="A34" s="23" t="s">
        <v>60</v>
      </c>
      <c r="B34" s="24" t="s">
        <v>61</v>
      </c>
      <c r="C34" s="15" t="s">
        <v>55</v>
      </c>
      <c r="D34" s="16" t="str">
        <f t="shared" ref="D34" si="45">IF(NOT(SUM(D35:D35)=0),SUM(D35:D35),"нд")</f>
        <v>нд</v>
      </c>
      <c r="E34" s="16">
        <f t="shared" ref="E34:N34" si="46">SUM(E35:E35)</f>
        <v>0.25</v>
      </c>
      <c r="F34" s="16">
        <f t="shared" si="46"/>
        <v>0</v>
      </c>
      <c r="G34" s="16">
        <f t="shared" si="46"/>
        <v>0.45899999999999996</v>
      </c>
      <c r="H34" s="16">
        <f t="shared" si="46"/>
        <v>0</v>
      </c>
      <c r="I34" s="17">
        <f t="shared" si="46"/>
        <v>0</v>
      </c>
      <c r="J34" s="16">
        <f t="shared" si="46"/>
        <v>0</v>
      </c>
      <c r="K34" s="16">
        <f t="shared" si="46"/>
        <v>0</v>
      </c>
      <c r="L34" s="16">
        <f t="shared" si="46"/>
        <v>0</v>
      </c>
      <c r="M34" s="16">
        <f t="shared" si="46"/>
        <v>0</v>
      </c>
      <c r="N34" s="17">
        <f t="shared" si="46"/>
        <v>0</v>
      </c>
      <c r="O34" s="16">
        <f t="shared" ref="O34:AH34" si="47">SUM(O35:O35)</f>
        <v>0</v>
      </c>
      <c r="P34" s="16">
        <f t="shared" si="47"/>
        <v>0</v>
      </c>
      <c r="Q34" s="16">
        <f t="shared" si="47"/>
        <v>0</v>
      </c>
      <c r="R34" s="16">
        <f t="shared" si="47"/>
        <v>0</v>
      </c>
      <c r="S34" s="17">
        <f t="shared" si="47"/>
        <v>0</v>
      </c>
      <c r="T34" s="16">
        <f t="shared" si="47"/>
        <v>0</v>
      </c>
      <c r="U34" s="16">
        <f t="shared" si="47"/>
        <v>0</v>
      </c>
      <c r="V34" s="16">
        <f t="shared" si="47"/>
        <v>0</v>
      </c>
      <c r="W34" s="16">
        <f t="shared" si="47"/>
        <v>0</v>
      </c>
      <c r="X34" s="17">
        <f t="shared" si="47"/>
        <v>0</v>
      </c>
      <c r="Y34" s="16">
        <f t="shared" si="47"/>
        <v>0</v>
      </c>
      <c r="Z34" s="16">
        <f t="shared" si="47"/>
        <v>0</v>
      </c>
      <c r="AA34" s="16">
        <f t="shared" si="47"/>
        <v>0</v>
      </c>
      <c r="AB34" s="16">
        <f t="shared" si="47"/>
        <v>0</v>
      </c>
      <c r="AC34" s="17">
        <f t="shared" si="47"/>
        <v>0</v>
      </c>
      <c r="AD34" s="16">
        <f t="shared" si="47"/>
        <v>0</v>
      </c>
      <c r="AE34" s="16">
        <f t="shared" si="47"/>
        <v>0</v>
      </c>
      <c r="AF34" s="16">
        <f t="shared" si="47"/>
        <v>0</v>
      </c>
      <c r="AG34" s="16">
        <f t="shared" si="47"/>
        <v>0</v>
      </c>
      <c r="AH34" s="17">
        <f t="shared" si="47"/>
        <v>0</v>
      </c>
    </row>
    <row r="35" spans="1:34" ht="189">
      <c r="A35" s="26" t="s">
        <v>229</v>
      </c>
      <c r="B35" s="55" t="s">
        <v>230</v>
      </c>
      <c r="C35" s="56" t="s">
        <v>231</v>
      </c>
      <c r="D35" s="56" t="s">
        <v>56</v>
      </c>
      <c r="E35" s="31">
        <v>0.25</v>
      </c>
      <c r="F35" s="31">
        <v>0</v>
      </c>
      <c r="G35" s="31">
        <v>0.45899999999999996</v>
      </c>
      <c r="H35" s="31">
        <v>0</v>
      </c>
      <c r="I35" s="79">
        <v>0</v>
      </c>
      <c r="J35" s="30">
        <f t="shared" ref="J35" si="48">O35+T35+Y35+AD35</f>
        <v>0</v>
      </c>
      <c r="K35" s="30">
        <f t="shared" ref="K35" si="49">P35+U35+Z35+AE35</f>
        <v>0</v>
      </c>
      <c r="L35" s="30">
        <f t="shared" ref="L35" si="50">Q35+V35+AA35+AF35</f>
        <v>0</v>
      </c>
      <c r="M35" s="30">
        <f t="shared" ref="M35" si="51">R35+W35+AB35+AG35</f>
        <v>0</v>
      </c>
      <c r="N35" s="82">
        <f t="shared" ref="N35" si="52">S35+X35+AC35+AH35</f>
        <v>0</v>
      </c>
      <c r="O35" s="31">
        <v>0</v>
      </c>
      <c r="P35" s="31">
        <v>0</v>
      </c>
      <c r="Q35" s="31">
        <v>0</v>
      </c>
      <c r="R35" s="31">
        <v>0</v>
      </c>
      <c r="S35" s="79">
        <v>0</v>
      </c>
      <c r="T35" s="31">
        <v>0</v>
      </c>
      <c r="U35" s="31">
        <v>0</v>
      </c>
      <c r="V35" s="31">
        <v>0</v>
      </c>
      <c r="W35" s="31">
        <v>0</v>
      </c>
      <c r="X35" s="79">
        <v>0</v>
      </c>
      <c r="Y35" s="31">
        <v>0</v>
      </c>
      <c r="Z35" s="31">
        <v>0</v>
      </c>
      <c r="AA35" s="31">
        <v>0</v>
      </c>
      <c r="AB35" s="31">
        <v>0</v>
      </c>
      <c r="AC35" s="79">
        <v>0</v>
      </c>
      <c r="AD35" s="31">
        <v>0</v>
      </c>
      <c r="AE35" s="31">
        <v>0</v>
      </c>
      <c r="AF35" s="31">
        <v>0</v>
      </c>
      <c r="AG35" s="31">
        <v>0</v>
      </c>
      <c r="AH35" s="79">
        <v>0</v>
      </c>
    </row>
    <row r="36" spans="1:34" ht="31.5">
      <c r="A36" s="34" t="s">
        <v>80</v>
      </c>
      <c r="B36" s="37" t="s">
        <v>106</v>
      </c>
      <c r="C36" s="36" t="s">
        <v>55</v>
      </c>
      <c r="D36" s="18" t="str">
        <f t="shared" ref="D36" si="53">IF(NOT(SUM(D37,D38)=0),SUM(D37,D38),"нд")</f>
        <v>нд</v>
      </c>
      <c r="E36" s="18">
        <f t="shared" ref="E36:N36" si="54">SUM(E37,E38)</f>
        <v>0</v>
      </c>
      <c r="F36" s="18">
        <f t="shared" si="54"/>
        <v>0</v>
      </c>
      <c r="G36" s="18">
        <f t="shared" si="54"/>
        <v>0.4</v>
      </c>
      <c r="H36" s="18">
        <f t="shared" si="54"/>
        <v>0</v>
      </c>
      <c r="I36" s="19">
        <f t="shared" si="54"/>
        <v>0</v>
      </c>
      <c r="J36" s="18">
        <f t="shared" si="54"/>
        <v>0</v>
      </c>
      <c r="K36" s="18">
        <f t="shared" si="54"/>
        <v>0</v>
      </c>
      <c r="L36" s="18">
        <f t="shared" si="54"/>
        <v>0</v>
      </c>
      <c r="M36" s="18">
        <f t="shared" si="54"/>
        <v>0</v>
      </c>
      <c r="N36" s="19">
        <f t="shared" si="54"/>
        <v>0</v>
      </c>
      <c r="O36" s="18">
        <f t="shared" ref="O36:AH36" si="55">SUM(O37,O38)</f>
        <v>0</v>
      </c>
      <c r="P36" s="18">
        <f t="shared" si="55"/>
        <v>0</v>
      </c>
      <c r="Q36" s="18">
        <f t="shared" si="55"/>
        <v>0</v>
      </c>
      <c r="R36" s="18">
        <f t="shared" si="55"/>
        <v>0</v>
      </c>
      <c r="S36" s="19">
        <f t="shared" si="55"/>
        <v>0</v>
      </c>
      <c r="T36" s="18">
        <f t="shared" si="55"/>
        <v>0</v>
      </c>
      <c r="U36" s="18">
        <f t="shared" si="55"/>
        <v>0</v>
      </c>
      <c r="V36" s="18">
        <f t="shared" si="55"/>
        <v>0</v>
      </c>
      <c r="W36" s="18">
        <f t="shared" si="55"/>
        <v>0</v>
      </c>
      <c r="X36" s="19">
        <f t="shared" si="55"/>
        <v>0</v>
      </c>
      <c r="Y36" s="18">
        <f t="shared" si="55"/>
        <v>0</v>
      </c>
      <c r="Z36" s="18">
        <f t="shared" si="55"/>
        <v>0</v>
      </c>
      <c r="AA36" s="18">
        <f t="shared" si="55"/>
        <v>0</v>
      </c>
      <c r="AB36" s="18">
        <f t="shared" si="55"/>
        <v>0</v>
      </c>
      <c r="AC36" s="19">
        <f t="shared" si="55"/>
        <v>0</v>
      </c>
      <c r="AD36" s="18">
        <f t="shared" si="55"/>
        <v>0</v>
      </c>
      <c r="AE36" s="18">
        <f t="shared" si="55"/>
        <v>0</v>
      </c>
      <c r="AF36" s="18">
        <f t="shared" si="55"/>
        <v>0</v>
      </c>
      <c r="AG36" s="18">
        <f t="shared" si="55"/>
        <v>0</v>
      </c>
      <c r="AH36" s="19">
        <f t="shared" si="55"/>
        <v>0</v>
      </c>
    </row>
    <row r="37" spans="1:34" ht="47.25">
      <c r="A37" s="26" t="s">
        <v>232</v>
      </c>
      <c r="B37" s="55" t="s">
        <v>197</v>
      </c>
      <c r="C37" s="56" t="s">
        <v>198</v>
      </c>
      <c r="D37" s="70" t="s">
        <v>56</v>
      </c>
      <c r="E37" s="31">
        <v>0</v>
      </c>
      <c r="F37" s="31">
        <v>0</v>
      </c>
      <c r="G37" s="31">
        <v>0</v>
      </c>
      <c r="H37" s="31">
        <v>0</v>
      </c>
      <c r="I37" s="79">
        <v>0</v>
      </c>
      <c r="J37" s="30">
        <f t="shared" ref="J37:J38" si="56">O37+T37+Y37+AD37</f>
        <v>0</v>
      </c>
      <c r="K37" s="30">
        <f t="shared" ref="K37:K38" si="57">P37+U37+Z37+AE37</f>
        <v>0</v>
      </c>
      <c r="L37" s="30">
        <f t="shared" ref="L37:L38" si="58">Q37+V37+AA37+AF37</f>
        <v>0</v>
      </c>
      <c r="M37" s="30">
        <f t="shared" ref="M37:M38" si="59">R37+W37+AB37+AG37</f>
        <v>0</v>
      </c>
      <c r="N37" s="82">
        <f t="shared" ref="N37:N38" si="60">S37+X37+AC37+AH37</f>
        <v>0</v>
      </c>
      <c r="O37" s="31">
        <v>0</v>
      </c>
      <c r="P37" s="31">
        <v>0</v>
      </c>
      <c r="Q37" s="31">
        <v>0</v>
      </c>
      <c r="R37" s="31">
        <v>0</v>
      </c>
      <c r="S37" s="79">
        <v>0</v>
      </c>
      <c r="T37" s="31">
        <v>0</v>
      </c>
      <c r="U37" s="31">
        <v>0</v>
      </c>
      <c r="V37" s="31">
        <v>0</v>
      </c>
      <c r="W37" s="31">
        <v>0</v>
      </c>
      <c r="X37" s="79">
        <v>0</v>
      </c>
      <c r="Y37" s="31">
        <v>0</v>
      </c>
      <c r="Z37" s="31">
        <v>0</v>
      </c>
      <c r="AA37" s="31">
        <v>0</v>
      </c>
      <c r="AB37" s="31">
        <v>0</v>
      </c>
      <c r="AC37" s="79">
        <v>0</v>
      </c>
      <c r="AD37" s="31">
        <v>0</v>
      </c>
      <c r="AE37" s="31">
        <v>0</v>
      </c>
      <c r="AF37" s="31">
        <v>0</v>
      </c>
      <c r="AG37" s="31">
        <v>0</v>
      </c>
      <c r="AH37" s="79">
        <v>0</v>
      </c>
    </row>
    <row r="38" spans="1:34" ht="110.25">
      <c r="A38" s="26" t="s">
        <v>233</v>
      </c>
      <c r="B38" s="55" t="s">
        <v>234</v>
      </c>
      <c r="C38" s="56" t="s">
        <v>235</v>
      </c>
      <c r="D38" s="56" t="s">
        <v>56</v>
      </c>
      <c r="E38" s="31">
        <v>0</v>
      </c>
      <c r="F38" s="31">
        <v>0</v>
      </c>
      <c r="G38" s="31">
        <v>0.4</v>
      </c>
      <c r="H38" s="31">
        <v>0</v>
      </c>
      <c r="I38" s="79">
        <v>0</v>
      </c>
      <c r="J38" s="30">
        <f t="shared" si="56"/>
        <v>0</v>
      </c>
      <c r="K38" s="30">
        <f t="shared" si="57"/>
        <v>0</v>
      </c>
      <c r="L38" s="30">
        <f t="shared" si="58"/>
        <v>0</v>
      </c>
      <c r="M38" s="30">
        <f t="shared" si="59"/>
        <v>0</v>
      </c>
      <c r="N38" s="82">
        <f t="shared" si="60"/>
        <v>0</v>
      </c>
      <c r="O38" s="31">
        <v>0</v>
      </c>
      <c r="P38" s="31">
        <v>0</v>
      </c>
      <c r="Q38" s="31">
        <v>0</v>
      </c>
      <c r="R38" s="31">
        <v>0</v>
      </c>
      <c r="S38" s="79">
        <v>0</v>
      </c>
      <c r="T38" s="31">
        <v>0</v>
      </c>
      <c r="U38" s="31">
        <v>0</v>
      </c>
      <c r="V38" s="31">
        <v>0</v>
      </c>
      <c r="W38" s="31">
        <v>0</v>
      </c>
      <c r="X38" s="79">
        <v>0</v>
      </c>
      <c r="Y38" s="31">
        <v>0</v>
      </c>
      <c r="Z38" s="31">
        <v>0</v>
      </c>
      <c r="AA38" s="31">
        <v>0</v>
      </c>
      <c r="AB38" s="31">
        <v>0</v>
      </c>
      <c r="AC38" s="79">
        <v>0</v>
      </c>
      <c r="AD38" s="31">
        <v>0</v>
      </c>
      <c r="AE38" s="31">
        <v>0</v>
      </c>
      <c r="AF38" s="31">
        <v>0</v>
      </c>
      <c r="AG38" s="31">
        <v>0</v>
      </c>
      <c r="AH38" s="79">
        <v>0</v>
      </c>
    </row>
    <row r="39" spans="1:34" ht="94.5">
      <c r="A39" s="52" t="s">
        <v>86</v>
      </c>
      <c r="B39" s="53" t="s">
        <v>236</v>
      </c>
      <c r="C39" s="54" t="s">
        <v>55</v>
      </c>
      <c r="D39" s="54" t="str">
        <f t="shared" ref="D39" si="61">IF(NOT(SUM(D40)=0),SUM(D40),"нд")</f>
        <v>нд</v>
      </c>
      <c r="E39" s="71">
        <f t="shared" ref="E39:N39" si="62">SUM(E40)</f>
        <v>0.1</v>
      </c>
      <c r="F39" s="71">
        <f t="shared" si="62"/>
        <v>0</v>
      </c>
      <c r="G39" s="71">
        <f t="shared" si="62"/>
        <v>2.82</v>
      </c>
      <c r="H39" s="71">
        <f t="shared" si="62"/>
        <v>0</v>
      </c>
      <c r="I39" s="78">
        <f t="shared" si="62"/>
        <v>0</v>
      </c>
      <c r="J39" s="71">
        <f t="shared" si="62"/>
        <v>0</v>
      </c>
      <c r="K39" s="71">
        <f t="shared" si="62"/>
        <v>0</v>
      </c>
      <c r="L39" s="71">
        <f t="shared" si="62"/>
        <v>0</v>
      </c>
      <c r="M39" s="71">
        <f t="shared" si="62"/>
        <v>0</v>
      </c>
      <c r="N39" s="78">
        <f t="shared" si="62"/>
        <v>0</v>
      </c>
      <c r="O39" s="71">
        <f t="shared" ref="O39:AH39" si="63">SUM(O40)</f>
        <v>0</v>
      </c>
      <c r="P39" s="71">
        <f t="shared" si="63"/>
        <v>0</v>
      </c>
      <c r="Q39" s="71">
        <f t="shared" si="63"/>
        <v>0</v>
      </c>
      <c r="R39" s="71">
        <f t="shared" si="63"/>
        <v>0</v>
      </c>
      <c r="S39" s="78">
        <f t="shared" si="63"/>
        <v>0</v>
      </c>
      <c r="T39" s="71">
        <f t="shared" si="63"/>
        <v>0</v>
      </c>
      <c r="U39" s="71">
        <f t="shared" si="63"/>
        <v>0</v>
      </c>
      <c r="V39" s="71">
        <f t="shared" si="63"/>
        <v>0</v>
      </c>
      <c r="W39" s="71">
        <f t="shared" si="63"/>
        <v>0</v>
      </c>
      <c r="X39" s="78">
        <f t="shared" si="63"/>
        <v>0</v>
      </c>
      <c r="Y39" s="71">
        <f t="shared" si="63"/>
        <v>0</v>
      </c>
      <c r="Z39" s="71">
        <f t="shared" si="63"/>
        <v>0</v>
      </c>
      <c r="AA39" s="71">
        <f t="shared" si="63"/>
        <v>0</v>
      </c>
      <c r="AB39" s="71">
        <f t="shared" si="63"/>
        <v>0</v>
      </c>
      <c r="AC39" s="78">
        <f t="shared" si="63"/>
        <v>0</v>
      </c>
      <c r="AD39" s="71">
        <f t="shared" si="63"/>
        <v>0</v>
      </c>
      <c r="AE39" s="71">
        <f t="shared" si="63"/>
        <v>0</v>
      </c>
      <c r="AF39" s="71">
        <f t="shared" si="63"/>
        <v>0</v>
      </c>
      <c r="AG39" s="71">
        <f t="shared" si="63"/>
        <v>0</v>
      </c>
      <c r="AH39" s="78">
        <f t="shared" si="63"/>
        <v>0</v>
      </c>
    </row>
    <row r="40" spans="1:34" ht="31.5">
      <c r="A40" s="34" t="s">
        <v>237</v>
      </c>
      <c r="B40" s="37" t="s">
        <v>106</v>
      </c>
      <c r="C40" s="36" t="s">
        <v>55</v>
      </c>
      <c r="D40" s="18" t="str">
        <f t="shared" ref="D40" si="64">IF(NOT(SUM(D41:D43)=0),SUM(D41:D43),"нд")</f>
        <v>нд</v>
      </c>
      <c r="E40" s="18">
        <f t="shared" ref="E40:I40" si="65">SUM(E41:E43)</f>
        <v>0.1</v>
      </c>
      <c r="F40" s="18">
        <f t="shared" si="65"/>
        <v>0</v>
      </c>
      <c r="G40" s="18">
        <f t="shared" si="65"/>
        <v>2.82</v>
      </c>
      <c r="H40" s="18">
        <f t="shared" si="65"/>
        <v>0</v>
      </c>
      <c r="I40" s="19">
        <f t="shared" si="65"/>
        <v>0</v>
      </c>
      <c r="J40" s="18">
        <f t="shared" ref="J40:N40" si="66">SUM(J41:J43)</f>
        <v>0</v>
      </c>
      <c r="K40" s="18">
        <f t="shared" si="66"/>
        <v>0</v>
      </c>
      <c r="L40" s="18">
        <f t="shared" si="66"/>
        <v>0</v>
      </c>
      <c r="M40" s="18">
        <f t="shared" si="66"/>
        <v>0</v>
      </c>
      <c r="N40" s="19">
        <f t="shared" si="66"/>
        <v>0</v>
      </c>
      <c r="O40" s="18">
        <f t="shared" ref="O40:AH40" si="67">SUM(O41:O43)</f>
        <v>0</v>
      </c>
      <c r="P40" s="18">
        <f t="shared" si="67"/>
        <v>0</v>
      </c>
      <c r="Q40" s="18">
        <f t="shared" si="67"/>
        <v>0</v>
      </c>
      <c r="R40" s="18">
        <f t="shared" si="67"/>
        <v>0</v>
      </c>
      <c r="S40" s="19">
        <f t="shared" si="67"/>
        <v>0</v>
      </c>
      <c r="T40" s="18">
        <f t="shared" si="67"/>
        <v>0</v>
      </c>
      <c r="U40" s="18">
        <f t="shared" si="67"/>
        <v>0</v>
      </c>
      <c r="V40" s="18">
        <f t="shared" si="67"/>
        <v>0</v>
      </c>
      <c r="W40" s="18">
        <f t="shared" si="67"/>
        <v>0</v>
      </c>
      <c r="X40" s="19">
        <f t="shared" si="67"/>
        <v>0</v>
      </c>
      <c r="Y40" s="18">
        <f t="shared" si="67"/>
        <v>0</v>
      </c>
      <c r="Z40" s="18">
        <f t="shared" si="67"/>
        <v>0</v>
      </c>
      <c r="AA40" s="18">
        <f t="shared" si="67"/>
        <v>0</v>
      </c>
      <c r="AB40" s="18">
        <f t="shared" si="67"/>
        <v>0</v>
      </c>
      <c r="AC40" s="19">
        <f t="shared" si="67"/>
        <v>0</v>
      </c>
      <c r="AD40" s="18">
        <f t="shared" si="67"/>
        <v>0</v>
      </c>
      <c r="AE40" s="18">
        <f t="shared" si="67"/>
        <v>0</v>
      </c>
      <c r="AF40" s="18">
        <f t="shared" si="67"/>
        <v>0</v>
      </c>
      <c r="AG40" s="18">
        <f t="shared" si="67"/>
        <v>0</v>
      </c>
      <c r="AH40" s="19">
        <f t="shared" si="67"/>
        <v>0</v>
      </c>
    </row>
    <row r="41" spans="1:34" ht="47.25">
      <c r="A41" s="26" t="s">
        <v>238</v>
      </c>
      <c r="B41" s="55" t="s">
        <v>199</v>
      </c>
      <c r="C41" s="56" t="s">
        <v>200</v>
      </c>
      <c r="D41" s="70" t="s">
        <v>56</v>
      </c>
      <c r="E41" s="31">
        <v>0</v>
      </c>
      <c r="F41" s="31">
        <v>0</v>
      </c>
      <c r="G41" s="31">
        <v>0</v>
      </c>
      <c r="H41" s="31">
        <v>0</v>
      </c>
      <c r="I41" s="79">
        <v>0</v>
      </c>
      <c r="J41" s="30">
        <f t="shared" ref="J41:J43" si="68">O41+T41+Y41+AD41</f>
        <v>0</v>
      </c>
      <c r="K41" s="30">
        <f t="shared" ref="K41:K43" si="69">P41+U41+Z41+AE41</f>
        <v>0</v>
      </c>
      <c r="L41" s="30">
        <f t="shared" ref="L41:L43" si="70">Q41+V41+AA41+AF41</f>
        <v>0</v>
      </c>
      <c r="M41" s="30">
        <f t="shared" ref="M41:M43" si="71">R41+W41+AB41+AG41</f>
        <v>0</v>
      </c>
      <c r="N41" s="82">
        <f t="shared" ref="N41:N43" si="72">S41+X41+AC41+AH41</f>
        <v>0</v>
      </c>
      <c r="O41" s="31">
        <v>0</v>
      </c>
      <c r="P41" s="31">
        <v>0</v>
      </c>
      <c r="Q41" s="31">
        <v>0</v>
      </c>
      <c r="R41" s="31">
        <v>0</v>
      </c>
      <c r="S41" s="79">
        <v>0</v>
      </c>
      <c r="T41" s="31">
        <v>0</v>
      </c>
      <c r="U41" s="31">
        <v>0</v>
      </c>
      <c r="V41" s="31">
        <v>0</v>
      </c>
      <c r="W41" s="31">
        <v>0</v>
      </c>
      <c r="X41" s="79">
        <v>0</v>
      </c>
      <c r="Y41" s="31">
        <v>0</v>
      </c>
      <c r="Z41" s="31">
        <v>0</v>
      </c>
      <c r="AA41" s="31">
        <v>0</v>
      </c>
      <c r="AB41" s="31">
        <v>0</v>
      </c>
      <c r="AC41" s="79">
        <v>0</v>
      </c>
      <c r="AD41" s="31">
        <v>0</v>
      </c>
      <c r="AE41" s="31">
        <v>0</v>
      </c>
      <c r="AF41" s="31">
        <v>0</v>
      </c>
      <c r="AG41" s="31">
        <v>0</v>
      </c>
      <c r="AH41" s="79">
        <v>0</v>
      </c>
    </row>
    <row r="42" spans="1:34" ht="173.25">
      <c r="A42" s="26" t="s">
        <v>239</v>
      </c>
      <c r="B42" s="55" t="s">
        <v>240</v>
      </c>
      <c r="C42" s="56" t="s">
        <v>241</v>
      </c>
      <c r="D42" s="56" t="s">
        <v>56</v>
      </c>
      <c r="E42" s="31">
        <v>0.1</v>
      </c>
      <c r="F42" s="31">
        <v>0</v>
      </c>
      <c r="G42" s="31">
        <v>2.5569999999999999</v>
      </c>
      <c r="H42" s="31">
        <v>0</v>
      </c>
      <c r="I42" s="79">
        <v>0</v>
      </c>
      <c r="J42" s="30">
        <f t="shared" si="68"/>
        <v>0</v>
      </c>
      <c r="K42" s="30">
        <f t="shared" si="69"/>
        <v>0</v>
      </c>
      <c r="L42" s="30">
        <f t="shared" si="70"/>
        <v>0</v>
      </c>
      <c r="M42" s="30">
        <f t="shared" si="71"/>
        <v>0</v>
      </c>
      <c r="N42" s="82">
        <f t="shared" si="72"/>
        <v>0</v>
      </c>
      <c r="O42" s="31">
        <v>0</v>
      </c>
      <c r="P42" s="31">
        <v>0</v>
      </c>
      <c r="Q42" s="31">
        <v>0</v>
      </c>
      <c r="R42" s="31">
        <v>0</v>
      </c>
      <c r="S42" s="79">
        <v>0</v>
      </c>
      <c r="T42" s="31">
        <v>0</v>
      </c>
      <c r="U42" s="31">
        <v>0</v>
      </c>
      <c r="V42" s="31">
        <v>0</v>
      </c>
      <c r="W42" s="31">
        <v>0</v>
      </c>
      <c r="X42" s="79">
        <v>0</v>
      </c>
      <c r="Y42" s="31">
        <v>0</v>
      </c>
      <c r="Z42" s="31">
        <v>0</v>
      </c>
      <c r="AA42" s="31">
        <v>0</v>
      </c>
      <c r="AB42" s="31">
        <v>0</v>
      </c>
      <c r="AC42" s="79">
        <v>0</v>
      </c>
      <c r="AD42" s="31">
        <v>0</v>
      </c>
      <c r="AE42" s="31">
        <v>0</v>
      </c>
      <c r="AF42" s="31">
        <v>0</v>
      </c>
      <c r="AG42" s="31">
        <v>0</v>
      </c>
      <c r="AH42" s="79">
        <v>0</v>
      </c>
    </row>
    <row r="43" spans="1:34" ht="78.75">
      <c r="A43" s="26" t="s">
        <v>242</v>
      </c>
      <c r="B43" s="55" t="s">
        <v>243</v>
      </c>
      <c r="C43" s="56" t="s">
        <v>244</v>
      </c>
      <c r="D43" s="56" t="s">
        <v>56</v>
      </c>
      <c r="E43" s="31">
        <v>0</v>
      </c>
      <c r="F43" s="31">
        <v>0</v>
      </c>
      <c r="G43" s="31">
        <v>0.26300000000000001</v>
      </c>
      <c r="H43" s="31">
        <v>0</v>
      </c>
      <c r="I43" s="79">
        <v>0</v>
      </c>
      <c r="J43" s="30">
        <f t="shared" si="68"/>
        <v>0</v>
      </c>
      <c r="K43" s="30">
        <f t="shared" si="69"/>
        <v>0</v>
      </c>
      <c r="L43" s="30">
        <f t="shared" si="70"/>
        <v>0</v>
      </c>
      <c r="M43" s="30">
        <f t="shared" si="71"/>
        <v>0</v>
      </c>
      <c r="N43" s="82">
        <f t="shared" si="72"/>
        <v>0</v>
      </c>
      <c r="O43" s="31">
        <v>0</v>
      </c>
      <c r="P43" s="31">
        <v>0</v>
      </c>
      <c r="Q43" s="31">
        <v>0</v>
      </c>
      <c r="R43" s="31">
        <v>0</v>
      </c>
      <c r="S43" s="79">
        <v>0</v>
      </c>
      <c r="T43" s="31">
        <v>0</v>
      </c>
      <c r="U43" s="31">
        <v>0</v>
      </c>
      <c r="V43" s="31">
        <v>0</v>
      </c>
      <c r="W43" s="31">
        <v>0</v>
      </c>
      <c r="X43" s="79">
        <v>0</v>
      </c>
      <c r="Y43" s="31">
        <v>0</v>
      </c>
      <c r="Z43" s="31">
        <v>0</v>
      </c>
      <c r="AA43" s="31">
        <v>0</v>
      </c>
      <c r="AB43" s="31">
        <v>0</v>
      </c>
      <c r="AC43" s="79">
        <v>0</v>
      </c>
      <c r="AD43" s="31">
        <v>0</v>
      </c>
      <c r="AE43" s="31">
        <v>0</v>
      </c>
      <c r="AF43" s="31">
        <v>0</v>
      </c>
      <c r="AG43" s="31">
        <v>0</v>
      </c>
      <c r="AH43" s="79">
        <v>0</v>
      </c>
    </row>
    <row r="44" spans="1:34" ht="78.75">
      <c r="A44" s="52" t="s">
        <v>245</v>
      </c>
      <c r="B44" s="53" t="s">
        <v>246</v>
      </c>
      <c r="C44" s="54" t="s">
        <v>55</v>
      </c>
      <c r="D44" s="54" t="str">
        <f t="shared" ref="D44" si="73">IF(NOT(SUM(D45)=0),SUM(D45),"нд")</f>
        <v>нд</v>
      </c>
      <c r="E44" s="72">
        <f t="shared" ref="E44:N44" si="74">SUM(E45)</f>
        <v>0</v>
      </c>
      <c r="F44" s="72">
        <f t="shared" si="74"/>
        <v>0</v>
      </c>
      <c r="G44" s="72">
        <f t="shared" si="74"/>
        <v>0</v>
      </c>
      <c r="H44" s="72">
        <f t="shared" si="74"/>
        <v>0</v>
      </c>
      <c r="I44" s="78">
        <f t="shared" si="74"/>
        <v>0</v>
      </c>
      <c r="J44" s="72">
        <f t="shared" si="74"/>
        <v>0</v>
      </c>
      <c r="K44" s="72">
        <f t="shared" si="74"/>
        <v>0</v>
      </c>
      <c r="L44" s="72">
        <f t="shared" si="74"/>
        <v>0</v>
      </c>
      <c r="M44" s="72">
        <f t="shared" si="74"/>
        <v>0</v>
      </c>
      <c r="N44" s="78">
        <f t="shared" si="74"/>
        <v>0</v>
      </c>
      <c r="O44" s="72">
        <f t="shared" ref="O44:AH44" si="75">SUM(O45)</f>
        <v>0</v>
      </c>
      <c r="P44" s="72">
        <f t="shared" si="75"/>
        <v>0</v>
      </c>
      <c r="Q44" s="72">
        <f t="shared" si="75"/>
        <v>0</v>
      </c>
      <c r="R44" s="72">
        <f t="shared" si="75"/>
        <v>0</v>
      </c>
      <c r="S44" s="78">
        <f t="shared" si="75"/>
        <v>0</v>
      </c>
      <c r="T44" s="72">
        <f t="shared" si="75"/>
        <v>0</v>
      </c>
      <c r="U44" s="72">
        <f t="shared" si="75"/>
        <v>0</v>
      </c>
      <c r="V44" s="72">
        <f t="shared" si="75"/>
        <v>0</v>
      </c>
      <c r="W44" s="72">
        <f t="shared" si="75"/>
        <v>0</v>
      </c>
      <c r="X44" s="78">
        <f t="shared" si="75"/>
        <v>0</v>
      </c>
      <c r="Y44" s="72">
        <f t="shared" si="75"/>
        <v>0</v>
      </c>
      <c r="Z44" s="72">
        <f t="shared" si="75"/>
        <v>0</v>
      </c>
      <c r="AA44" s="72">
        <f t="shared" si="75"/>
        <v>0</v>
      </c>
      <c r="AB44" s="72">
        <f t="shared" si="75"/>
        <v>0</v>
      </c>
      <c r="AC44" s="78">
        <f t="shared" si="75"/>
        <v>0</v>
      </c>
      <c r="AD44" s="72">
        <f t="shared" si="75"/>
        <v>0</v>
      </c>
      <c r="AE44" s="72">
        <f t="shared" si="75"/>
        <v>0</v>
      </c>
      <c r="AF44" s="72">
        <f t="shared" si="75"/>
        <v>0</v>
      </c>
      <c r="AG44" s="72">
        <f t="shared" si="75"/>
        <v>0</v>
      </c>
      <c r="AH44" s="78">
        <f t="shared" si="75"/>
        <v>0</v>
      </c>
    </row>
    <row r="45" spans="1:34">
      <c r="A45" s="43" t="s">
        <v>56</v>
      </c>
      <c r="B45" s="43" t="s">
        <v>56</v>
      </c>
      <c r="C45" s="43" t="s">
        <v>56</v>
      </c>
      <c r="D45" s="43" t="s">
        <v>56</v>
      </c>
      <c r="E45" s="31">
        <v>0</v>
      </c>
      <c r="F45" s="31">
        <v>0</v>
      </c>
      <c r="G45" s="31">
        <v>0</v>
      </c>
      <c r="H45" s="31">
        <v>0</v>
      </c>
      <c r="I45" s="79">
        <v>0</v>
      </c>
      <c r="J45" s="30">
        <f t="shared" ref="J45" si="76">O45+T45+Y45+AD45</f>
        <v>0</v>
      </c>
      <c r="K45" s="30">
        <f t="shared" ref="K45" si="77">P45+U45+Z45+AE45</f>
        <v>0</v>
      </c>
      <c r="L45" s="30">
        <f t="shared" ref="L45" si="78">Q45+V45+AA45+AF45</f>
        <v>0</v>
      </c>
      <c r="M45" s="30">
        <f t="shared" ref="M45" si="79">R45+W45+AB45+AG45</f>
        <v>0</v>
      </c>
      <c r="N45" s="82">
        <f t="shared" ref="N45" si="80">S45+X45+AC45+AH45</f>
        <v>0</v>
      </c>
      <c r="O45" s="31">
        <v>0</v>
      </c>
      <c r="P45" s="31">
        <v>0</v>
      </c>
      <c r="Q45" s="31">
        <v>0</v>
      </c>
      <c r="R45" s="31">
        <v>0</v>
      </c>
      <c r="S45" s="79">
        <v>0</v>
      </c>
      <c r="T45" s="31">
        <v>0</v>
      </c>
      <c r="U45" s="31">
        <v>0</v>
      </c>
      <c r="V45" s="31">
        <v>0</v>
      </c>
      <c r="W45" s="31">
        <v>0</v>
      </c>
      <c r="X45" s="79">
        <v>0</v>
      </c>
      <c r="Y45" s="31">
        <v>0</v>
      </c>
      <c r="Z45" s="31">
        <v>0</v>
      </c>
      <c r="AA45" s="31">
        <v>0</v>
      </c>
      <c r="AB45" s="31">
        <v>0</v>
      </c>
      <c r="AC45" s="79">
        <v>0</v>
      </c>
      <c r="AD45" s="31">
        <v>0</v>
      </c>
      <c r="AE45" s="31">
        <v>0</v>
      </c>
      <c r="AF45" s="31">
        <v>0</v>
      </c>
      <c r="AG45" s="31">
        <v>0</v>
      </c>
      <c r="AH45" s="79">
        <v>0</v>
      </c>
    </row>
    <row r="46" spans="1:34" ht="63">
      <c r="A46" s="49" t="s">
        <v>247</v>
      </c>
      <c r="B46" s="50" t="s">
        <v>248</v>
      </c>
      <c r="C46" s="51" t="s">
        <v>55</v>
      </c>
      <c r="D46" s="69" t="str">
        <f t="shared" ref="D46" si="81">IF(NOT(SUM(D47,D49)=0),SUM(D47,D49),"нд")</f>
        <v>нд</v>
      </c>
      <c r="E46" s="69">
        <f t="shared" ref="E46:I46" si="82">SUM(E47,E49)</f>
        <v>0</v>
      </c>
      <c r="F46" s="69">
        <f t="shared" si="82"/>
        <v>0</v>
      </c>
      <c r="G46" s="69">
        <f t="shared" si="82"/>
        <v>0</v>
      </c>
      <c r="H46" s="69">
        <f t="shared" si="82"/>
        <v>0</v>
      </c>
      <c r="I46" s="77">
        <f t="shared" si="82"/>
        <v>0</v>
      </c>
      <c r="J46" s="69">
        <f t="shared" ref="J46:N46" si="83">SUM(J47,J49)</f>
        <v>0</v>
      </c>
      <c r="K46" s="69">
        <f t="shared" si="83"/>
        <v>0</v>
      </c>
      <c r="L46" s="69">
        <f t="shared" si="83"/>
        <v>0</v>
      </c>
      <c r="M46" s="69">
        <f t="shared" si="83"/>
        <v>0</v>
      </c>
      <c r="N46" s="77">
        <f t="shared" si="83"/>
        <v>0</v>
      </c>
      <c r="O46" s="69">
        <f t="shared" ref="O46:AH46" si="84">SUM(O47,O49)</f>
        <v>0</v>
      </c>
      <c r="P46" s="69">
        <f t="shared" si="84"/>
        <v>0</v>
      </c>
      <c r="Q46" s="69">
        <f t="shared" si="84"/>
        <v>0</v>
      </c>
      <c r="R46" s="69">
        <f t="shared" si="84"/>
        <v>0</v>
      </c>
      <c r="S46" s="77">
        <f t="shared" si="84"/>
        <v>0</v>
      </c>
      <c r="T46" s="69">
        <f t="shared" si="84"/>
        <v>0</v>
      </c>
      <c r="U46" s="69">
        <f t="shared" si="84"/>
        <v>0</v>
      </c>
      <c r="V46" s="69">
        <f t="shared" si="84"/>
        <v>0</v>
      </c>
      <c r="W46" s="69">
        <f t="shared" si="84"/>
        <v>0</v>
      </c>
      <c r="X46" s="77">
        <f t="shared" si="84"/>
        <v>0</v>
      </c>
      <c r="Y46" s="69">
        <f t="shared" si="84"/>
        <v>0</v>
      </c>
      <c r="Z46" s="69">
        <f t="shared" si="84"/>
        <v>0</v>
      </c>
      <c r="AA46" s="69">
        <f t="shared" si="84"/>
        <v>0</v>
      </c>
      <c r="AB46" s="69">
        <f t="shared" si="84"/>
        <v>0</v>
      </c>
      <c r="AC46" s="77">
        <f t="shared" si="84"/>
        <v>0</v>
      </c>
      <c r="AD46" s="69">
        <f t="shared" si="84"/>
        <v>0</v>
      </c>
      <c r="AE46" s="69">
        <f t="shared" si="84"/>
        <v>0</v>
      </c>
      <c r="AF46" s="69">
        <f t="shared" si="84"/>
        <v>0</v>
      </c>
      <c r="AG46" s="69">
        <f t="shared" si="84"/>
        <v>0</v>
      </c>
      <c r="AH46" s="77">
        <f t="shared" si="84"/>
        <v>0</v>
      </c>
    </row>
    <row r="47" spans="1:34" ht="94.5">
      <c r="A47" s="52" t="s">
        <v>249</v>
      </c>
      <c r="B47" s="53" t="s">
        <v>250</v>
      </c>
      <c r="C47" s="54" t="s">
        <v>55</v>
      </c>
      <c r="D47" s="54" t="str">
        <f t="shared" ref="D47" si="85">IF(NOT(SUM(D48)=0),SUM(D48),"нд")</f>
        <v>нд</v>
      </c>
      <c r="E47" s="72">
        <f t="shared" ref="E47:N47" si="86">SUM(E48)</f>
        <v>0</v>
      </c>
      <c r="F47" s="72">
        <f t="shared" si="86"/>
        <v>0</v>
      </c>
      <c r="G47" s="72">
        <f t="shared" si="86"/>
        <v>0</v>
      </c>
      <c r="H47" s="72">
        <f t="shared" si="86"/>
        <v>0</v>
      </c>
      <c r="I47" s="78">
        <f t="shared" si="86"/>
        <v>0</v>
      </c>
      <c r="J47" s="72">
        <f t="shared" si="86"/>
        <v>0</v>
      </c>
      <c r="K47" s="72">
        <f t="shared" si="86"/>
        <v>0</v>
      </c>
      <c r="L47" s="72">
        <f t="shared" si="86"/>
        <v>0</v>
      </c>
      <c r="M47" s="72">
        <f t="shared" si="86"/>
        <v>0</v>
      </c>
      <c r="N47" s="78">
        <f t="shared" si="86"/>
        <v>0</v>
      </c>
      <c r="O47" s="72">
        <f t="shared" ref="O47:AH47" si="87">SUM(O48)</f>
        <v>0</v>
      </c>
      <c r="P47" s="72">
        <f t="shared" si="87"/>
        <v>0</v>
      </c>
      <c r="Q47" s="72">
        <f t="shared" si="87"/>
        <v>0</v>
      </c>
      <c r="R47" s="72">
        <f t="shared" si="87"/>
        <v>0</v>
      </c>
      <c r="S47" s="78">
        <f t="shared" si="87"/>
        <v>0</v>
      </c>
      <c r="T47" s="72">
        <f t="shared" si="87"/>
        <v>0</v>
      </c>
      <c r="U47" s="72">
        <f t="shared" si="87"/>
        <v>0</v>
      </c>
      <c r="V47" s="72">
        <f t="shared" si="87"/>
        <v>0</v>
      </c>
      <c r="W47" s="72">
        <f t="shared" si="87"/>
        <v>0</v>
      </c>
      <c r="X47" s="78">
        <f t="shared" si="87"/>
        <v>0</v>
      </c>
      <c r="Y47" s="72">
        <f t="shared" si="87"/>
        <v>0</v>
      </c>
      <c r="Z47" s="72">
        <f t="shared" si="87"/>
        <v>0</v>
      </c>
      <c r="AA47" s="72">
        <f t="shared" si="87"/>
        <v>0</v>
      </c>
      <c r="AB47" s="72">
        <f t="shared" si="87"/>
        <v>0</v>
      </c>
      <c r="AC47" s="78">
        <f t="shared" si="87"/>
        <v>0</v>
      </c>
      <c r="AD47" s="72">
        <f t="shared" si="87"/>
        <v>0</v>
      </c>
      <c r="AE47" s="72">
        <f t="shared" si="87"/>
        <v>0</v>
      </c>
      <c r="AF47" s="72">
        <f t="shared" si="87"/>
        <v>0</v>
      </c>
      <c r="AG47" s="72">
        <f t="shared" si="87"/>
        <v>0</v>
      </c>
      <c r="AH47" s="78">
        <f t="shared" si="87"/>
        <v>0</v>
      </c>
    </row>
    <row r="48" spans="1:34">
      <c r="A48" s="43" t="s">
        <v>56</v>
      </c>
      <c r="B48" s="43" t="s">
        <v>56</v>
      </c>
      <c r="C48" s="43" t="s">
        <v>56</v>
      </c>
      <c r="D48" s="43" t="s">
        <v>56</v>
      </c>
      <c r="E48" s="31">
        <v>0</v>
      </c>
      <c r="F48" s="31">
        <v>0</v>
      </c>
      <c r="G48" s="31">
        <v>0</v>
      </c>
      <c r="H48" s="31">
        <v>0</v>
      </c>
      <c r="I48" s="79">
        <v>0</v>
      </c>
      <c r="J48" s="30">
        <f t="shared" ref="J48" si="88">O48+T48+Y48+AD48</f>
        <v>0</v>
      </c>
      <c r="K48" s="30">
        <f t="shared" ref="K48" si="89">P48+U48+Z48+AE48</f>
        <v>0</v>
      </c>
      <c r="L48" s="30">
        <f t="shared" ref="L48" si="90">Q48+V48+AA48+AF48</f>
        <v>0</v>
      </c>
      <c r="M48" s="30">
        <f t="shared" ref="M48" si="91">R48+W48+AB48+AG48</f>
        <v>0</v>
      </c>
      <c r="N48" s="82">
        <f t="shared" ref="N48" si="92">S48+X48+AC48+AH48</f>
        <v>0</v>
      </c>
      <c r="O48" s="31">
        <v>0</v>
      </c>
      <c r="P48" s="31">
        <v>0</v>
      </c>
      <c r="Q48" s="31">
        <v>0</v>
      </c>
      <c r="R48" s="31">
        <v>0</v>
      </c>
      <c r="S48" s="79">
        <v>0</v>
      </c>
      <c r="T48" s="31">
        <v>0</v>
      </c>
      <c r="U48" s="31">
        <v>0</v>
      </c>
      <c r="V48" s="31">
        <v>0</v>
      </c>
      <c r="W48" s="31">
        <v>0</v>
      </c>
      <c r="X48" s="79">
        <v>0</v>
      </c>
      <c r="Y48" s="31">
        <v>0</v>
      </c>
      <c r="Z48" s="31">
        <v>0</v>
      </c>
      <c r="AA48" s="31">
        <v>0</v>
      </c>
      <c r="AB48" s="31">
        <v>0</v>
      </c>
      <c r="AC48" s="79">
        <v>0</v>
      </c>
      <c r="AD48" s="31">
        <v>0</v>
      </c>
      <c r="AE48" s="31">
        <v>0</v>
      </c>
      <c r="AF48" s="31">
        <v>0</v>
      </c>
      <c r="AG48" s="31">
        <v>0</v>
      </c>
      <c r="AH48" s="79">
        <v>0</v>
      </c>
    </row>
    <row r="49" spans="1:34" ht="78.75">
      <c r="A49" s="52" t="s">
        <v>251</v>
      </c>
      <c r="B49" s="53" t="s">
        <v>252</v>
      </c>
      <c r="C49" s="54" t="s">
        <v>55</v>
      </c>
      <c r="D49" s="54" t="str">
        <f t="shared" ref="D49" si="93">IF(NOT(SUM(D50)=0),SUM(D50),"нд")</f>
        <v>нд</v>
      </c>
      <c r="E49" s="72">
        <f t="shared" ref="E49:N49" si="94">SUM(E50)</f>
        <v>0</v>
      </c>
      <c r="F49" s="72">
        <f t="shared" si="94"/>
        <v>0</v>
      </c>
      <c r="G49" s="72">
        <f t="shared" si="94"/>
        <v>0</v>
      </c>
      <c r="H49" s="72">
        <f t="shared" si="94"/>
        <v>0</v>
      </c>
      <c r="I49" s="78">
        <f t="shared" si="94"/>
        <v>0</v>
      </c>
      <c r="J49" s="72">
        <f t="shared" si="94"/>
        <v>0</v>
      </c>
      <c r="K49" s="72">
        <f t="shared" si="94"/>
        <v>0</v>
      </c>
      <c r="L49" s="72">
        <f t="shared" si="94"/>
        <v>0</v>
      </c>
      <c r="M49" s="72">
        <f t="shared" si="94"/>
        <v>0</v>
      </c>
      <c r="N49" s="78">
        <f t="shared" si="94"/>
        <v>0</v>
      </c>
      <c r="O49" s="72">
        <f t="shared" ref="O49:AH49" si="95">SUM(O50)</f>
        <v>0</v>
      </c>
      <c r="P49" s="72">
        <f t="shared" si="95"/>
        <v>0</v>
      </c>
      <c r="Q49" s="72">
        <f t="shared" si="95"/>
        <v>0</v>
      </c>
      <c r="R49" s="72">
        <f t="shared" si="95"/>
        <v>0</v>
      </c>
      <c r="S49" s="78">
        <f t="shared" si="95"/>
        <v>0</v>
      </c>
      <c r="T49" s="72">
        <f t="shared" si="95"/>
        <v>0</v>
      </c>
      <c r="U49" s="72">
        <f t="shared" si="95"/>
        <v>0</v>
      </c>
      <c r="V49" s="72">
        <f t="shared" si="95"/>
        <v>0</v>
      </c>
      <c r="W49" s="72">
        <f t="shared" si="95"/>
        <v>0</v>
      </c>
      <c r="X49" s="78">
        <f t="shared" si="95"/>
        <v>0</v>
      </c>
      <c r="Y49" s="72">
        <f t="shared" si="95"/>
        <v>0</v>
      </c>
      <c r="Z49" s="72">
        <f t="shared" si="95"/>
        <v>0</v>
      </c>
      <c r="AA49" s="72">
        <f t="shared" si="95"/>
        <v>0</v>
      </c>
      <c r="AB49" s="72">
        <f t="shared" si="95"/>
        <v>0</v>
      </c>
      <c r="AC49" s="78">
        <f t="shared" si="95"/>
        <v>0</v>
      </c>
      <c r="AD49" s="72">
        <f t="shared" si="95"/>
        <v>0</v>
      </c>
      <c r="AE49" s="72">
        <f t="shared" si="95"/>
        <v>0</v>
      </c>
      <c r="AF49" s="72">
        <f t="shared" si="95"/>
        <v>0</v>
      </c>
      <c r="AG49" s="72">
        <f t="shared" si="95"/>
        <v>0</v>
      </c>
      <c r="AH49" s="78">
        <f t="shared" si="95"/>
        <v>0</v>
      </c>
    </row>
    <row r="50" spans="1:34">
      <c r="A50" s="43" t="s">
        <v>56</v>
      </c>
      <c r="B50" s="43" t="s">
        <v>56</v>
      </c>
      <c r="C50" s="43" t="s">
        <v>56</v>
      </c>
      <c r="D50" s="43" t="s">
        <v>56</v>
      </c>
      <c r="E50" s="31">
        <v>0</v>
      </c>
      <c r="F50" s="31">
        <v>0</v>
      </c>
      <c r="G50" s="31">
        <v>0</v>
      </c>
      <c r="H50" s="31">
        <v>0</v>
      </c>
      <c r="I50" s="79">
        <v>0</v>
      </c>
      <c r="J50" s="30">
        <f t="shared" ref="J50" si="96">O50+T50+Y50+AD50</f>
        <v>0</v>
      </c>
      <c r="K50" s="30">
        <f t="shared" ref="K50" si="97">P50+U50+Z50+AE50</f>
        <v>0</v>
      </c>
      <c r="L50" s="30">
        <f t="shared" ref="L50" si="98">Q50+V50+AA50+AF50</f>
        <v>0</v>
      </c>
      <c r="M50" s="30">
        <f t="shared" ref="M50" si="99">R50+W50+AB50+AG50</f>
        <v>0</v>
      </c>
      <c r="N50" s="82">
        <f t="shared" ref="N50" si="100">S50+X50+AC50+AH50</f>
        <v>0</v>
      </c>
      <c r="O50" s="31">
        <v>0</v>
      </c>
      <c r="P50" s="31">
        <v>0</v>
      </c>
      <c r="Q50" s="31">
        <v>0</v>
      </c>
      <c r="R50" s="31">
        <v>0</v>
      </c>
      <c r="S50" s="79">
        <v>0</v>
      </c>
      <c r="T50" s="31">
        <v>0</v>
      </c>
      <c r="U50" s="31">
        <v>0</v>
      </c>
      <c r="V50" s="31">
        <v>0</v>
      </c>
      <c r="W50" s="31">
        <v>0</v>
      </c>
      <c r="X50" s="79">
        <v>0</v>
      </c>
      <c r="Y50" s="31">
        <v>0</v>
      </c>
      <c r="Z50" s="31">
        <v>0</v>
      </c>
      <c r="AA50" s="31">
        <v>0</v>
      </c>
      <c r="AB50" s="31">
        <v>0</v>
      </c>
      <c r="AC50" s="79">
        <v>0</v>
      </c>
      <c r="AD50" s="31">
        <v>0</v>
      </c>
      <c r="AE50" s="31">
        <v>0</v>
      </c>
      <c r="AF50" s="31">
        <v>0</v>
      </c>
      <c r="AG50" s="31">
        <v>0</v>
      </c>
      <c r="AH50" s="79">
        <v>0</v>
      </c>
    </row>
    <row r="51" spans="1:34" ht="63">
      <c r="A51" s="49" t="s">
        <v>253</v>
      </c>
      <c r="B51" s="50" t="s">
        <v>254</v>
      </c>
      <c r="C51" s="51" t="s">
        <v>55</v>
      </c>
      <c r="D51" s="69" t="str">
        <f t="shared" ref="D51" si="101">IF(NOT(SUM(D52,D59)=0),SUM(D52,D59),"нд")</f>
        <v>нд</v>
      </c>
      <c r="E51" s="69">
        <f t="shared" ref="E51:I51" si="102">SUM(E52,E59)</f>
        <v>0</v>
      </c>
      <c r="F51" s="69">
        <f t="shared" si="102"/>
        <v>0</v>
      </c>
      <c r="G51" s="69">
        <f t="shared" si="102"/>
        <v>0</v>
      </c>
      <c r="H51" s="69">
        <f t="shared" si="102"/>
        <v>0</v>
      </c>
      <c r="I51" s="77">
        <f t="shared" si="102"/>
        <v>0</v>
      </c>
      <c r="J51" s="69">
        <f t="shared" ref="J51:N51" si="103">SUM(J52,J59)</f>
        <v>0</v>
      </c>
      <c r="K51" s="69">
        <f t="shared" si="103"/>
        <v>0</v>
      </c>
      <c r="L51" s="69">
        <f t="shared" si="103"/>
        <v>0</v>
      </c>
      <c r="M51" s="69">
        <f t="shared" si="103"/>
        <v>0</v>
      </c>
      <c r="N51" s="77">
        <f t="shared" si="103"/>
        <v>0</v>
      </c>
      <c r="O51" s="69">
        <f t="shared" ref="O51:AH51" si="104">SUM(O52,O59)</f>
        <v>0</v>
      </c>
      <c r="P51" s="69">
        <f t="shared" si="104"/>
        <v>0</v>
      </c>
      <c r="Q51" s="69">
        <f t="shared" si="104"/>
        <v>0</v>
      </c>
      <c r="R51" s="69">
        <f t="shared" si="104"/>
        <v>0</v>
      </c>
      <c r="S51" s="77">
        <f t="shared" si="104"/>
        <v>0</v>
      </c>
      <c r="T51" s="69">
        <f t="shared" si="104"/>
        <v>0</v>
      </c>
      <c r="U51" s="69">
        <f t="shared" si="104"/>
        <v>0</v>
      </c>
      <c r="V51" s="69">
        <f t="shared" si="104"/>
        <v>0</v>
      </c>
      <c r="W51" s="69">
        <f t="shared" si="104"/>
        <v>0</v>
      </c>
      <c r="X51" s="77">
        <f t="shared" si="104"/>
        <v>0</v>
      </c>
      <c r="Y51" s="69">
        <f t="shared" si="104"/>
        <v>0</v>
      </c>
      <c r="Z51" s="69">
        <f t="shared" si="104"/>
        <v>0</v>
      </c>
      <c r="AA51" s="69">
        <f t="shared" si="104"/>
        <v>0</v>
      </c>
      <c r="AB51" s="69">
        <f t="shared" si="104"/>
        <v>0</v>
      </c>
      <c r="AC51" s="77">
        <f t="shared" si="104"/>
        <v>0</v>
      </c>
      <c r="AD51" s="69">
        <f t="shared" si="104"/>
        <v>0</v>
      </c>
      <c r="AE51" s="69">
        <f t="shared" si="104"/>
        <v>0</v>
      </c>
      <c r="AF51" s="69">
        <f t="shared" si="104"/>
        <v>0</v>
      </c>
      <c r="AG51" s="69">
        <f t="shared" si="104"/>
        <v>0</v>
      </c>
      <c r="AH51" s="77">
        <f t="shared" si="104"/>
        <v>0</v>
      </c>
    </row>
    <row r="52" spans="1:34" ht="47.25">
      <c r="A52" s="52" t="s">
        <v>255</v>
      </c>
      <c r="B52" s="53" t="s">
        <v>256</v>
      </c>
      <c r="C52" s="54" t="s">
        <v>55</v>
      </c>
      <c r="D52" s="54" t="str">
        <f t="shared" ref="D52" si="105">IF(NOT(SUM(D53,D55,D57)=0),SUM(D53,D55,D57),"нд")</f>
        <v>нд</v>
      </c>
      <c r="E52" s="72">
        <f t="shared" ref="E52:I52" si="106">SUM(E53,E55,E57)</f>
        <v>0</v>
      </c>
      <c r="F52" s="72">
        <f t="shared" si="106"/>
        <v>0</v>
      </c>
      <c r="G52" s="72">
        <f t="shared" si="106"/>
        <v>0</v>
      </c>
      <c r="H52" s="72">
        <f t="shared" si="106"/>
        <v>0</v>
      </c>
      <c r="I52" s="78">
        <f t="shared" si="106"/>
        <v>0</v>
      </c>
      <c r="J52" s="72">
        <f t="shared" ref="J52:N52" si="107">SUM(J53,J55,J57)</f>
        <v>0</v>
      </c>
      <c r="K52" s="72">
        <f t="shared" si="107"/>
        <v>0</v>
      </c>
      <c r="L52" s="72">
        <f t="shared" si="107"/>
        <v>0</v>
      </c>
      <c r="M52" s="72">
        <f t="shared" si="107"/>
        <v>0</v>
      </c>
      <c r="N52" s="78">
        <f t="shared" si="107"/>
        <v>0</v>
      </c>
      <c r="O52" s="72">
        <f t="shared" ref="O52:AH52" si="108">SUM(O53,O55,O57)</f>
        <v>0</v>
      </c>
      <c r="P52" s="72">
        <f t="shared" si="108"/>
        <v>0</v>
      </c>
      <c r="Q52" s="72">
        <f t="shared" si="108"/>
        <v>0</v>
      </c>
      <c r="R52" s="72">
        <f t="shared" si="108"/>
        <v>0</v>
      </c>
      <c r="S52" s="78">
        <f t="shared" si="108"/>
        <v>0</v>
      </c>
      <c r="T52" s="72">
        <f t="shared" si="108"/>
        <v>0</v>
      </c>
      <c r="U52" s="72">
        <f t="shared" si="108"/>
        <v>0</v>
      </c>
      <c r="V52" s="72">
        <f t="shared" si="108"/>
        <v>0</v>
      </c>
      <c r="W52" s="72">
        <f t="shared" si="108"/>
        <v>0</v>
      </c>
      <c r="X52" s="78">
        <f t="shared" si="108"/>
        <v>0</v>
      </c>
      <c r="Y52" s="72">
        <f t="shared" si="108"/>
        <v>0</v>
      </c>
      <c r="Z52" s="72">
        <f t="shared" si="108"/>
        <v>0</v>
      </c>
      <c r="AA52" s="72">
        <f t="shared" si="108"/>
        <v>0</v>
      </c>
      <c r="AB52" s="72">
        <f t="shared" si="108"/>
        <v>0</v>
      </c>
      <c r="AC52" s="78">
        <f t="shared" si="108"/>
        <v>0</v>
      </c>
      <c r="AD52" s="72">
        <f t="shared" si="108"/>
        <v>0</v>
      </c>
      <c r="AE52" s="72">
        <f t="shared" si="108"/>
        <v>0</v>
      </c>
      <c r="AF52" s="72">
        <f t="shared" si="108"/>
        <v>0</v>
      </c>
      <c r="AG52" s="72">
        <f t="shared" si="108"/>
        <v>0</v>
      </c>
      <c r="AH52" s="78">
        <f t="shared" si="108"/>
        <v>0</v>
      </c>
    </row>
    <row r="53" spans="1:34" ht="141.75">
      <c r="A53" s="57" t="s">
        <v>257</v>
      </c>
      <c r="B53" s="58" t="s">
        <v>258</v>
      </c>
      <c r="C53" s="59" t="s">
        <v>55</v>
      </c>
      <c r="D53" s="59" t="str">
        <f t="shared" ref="D53" si="109">IF(NOT(SUM(D54)=0),SUM(D54),"нд")</f>
        <v>нд</v>
      </c>
      <c r="E53" s="73">
        <f t="shared" ref="E53:N53" si="110">SUM(E54)</f>
        <v>0</v>
      </c>
      <c r="F53" s="73">
        <f t="shared" si="110"/>
        <v>0</v>
      </c>
      <c r="G53" s="73">
        <f t="shared" si="110"/>
        <v>0</v>
      </c>
      <c r="H53" s="73">
        <f t="shared" si="110"/>
        <v>0</v>
      </c>
      <c r="I53" s="80">
        <f t="shared" si="110"/>
        <v>0</v>
      </c>
      <c r="J53" s="73">
        <f t="shared" si="110"/>
        <v>0</v>
      </c>
      <c r="K53" s="73">
        <f t="shared" si="110"/>
        <v>0</v>
      </c>
      <c r="L53" s="73">
        <f t="shared" si="110"/>
        <v>0</v>
      </c>
      <c r="M53" s="73">
        <f t="shared" si="110"/>
        <v>0</v>
      </c>
      <c r="N53" s="80">
        <f t="shared" si="110"/>
        <v>0</v>
      </c>
      <c r="O53" s="73">
        <f t="shared" ref="O53:AH53" si="111">SUM(O54)</f>
        <v>0</v>
      </c>
      <c r="P53" s="73">
        <f t="shared" si="111"/>
        <v>0</v>
      </c>
      <c r="Q53" s="73">
        <f t="shared" si="111"/>
        <v>0</v>
      </c>
      <c r="R53" s="73">
        <f t="shared" si="111"/>
        <v>0</v>
      </c>
      <c r="S53" s="80">
        <f t="shared" si="111"/>
        <v>0</v>
      </c>
      <c r="T53" s="73">
        <f t="shared" si="111"/>
        <v>0</v>
      </c>
      <c r="U53" s="73">
        <f t="shared" si="111"/>
        <v>0</v>
      </c>
      <c r="V53" s="73">
        <f t="shared" si="111"/>
        <v>0</v>
      </c>
      <c r="W53" s="73">
        <f t="shared" si="111"/>
        <v>0</v>
      </c>
      <c r="X53" s="80">
        <f t="shared" si="111"/>
        <v>0</v>
      </c>
      <c r="Y53" s="73">
        <f t="shared" si="111"/>
        <v>0</v>
      </c>
      <c r="Z53" s="73">
        <f t="shared" si="111"/>
        <v>0</v>
      </c>
      <c r="AA53" s="73">
        <f t="shared" si="111"/>
        <v>0</v>
      </c>
      <c r="AB53" s="73">
        <f t="shared" si="111"/>
        <v>0</v>
      </c>
      <c r="AC53" s="80">
        <f t="shared" si="111"/>
        <v>0</v>
      </c>
      <c r="AD53" s="73">
        <f t="shared" si="111"/>
        <v>0</v>
      </c>
      <c r="AE53" s="73">
        <f t="shared" si="111"/>
        <v>0</v>
      </c>
      <c r="AF53" s="73">
        <f t="shared" si="111"/>
        <v>0</v>
      </c>
      <c r="AG53" s="73">
        <f t="shared" si="111"/>
        <v>0</v>
      </c>
      <c r="AH53" s="80">
        <f t="shared" si="111"/>
        <v>0</v>
      </c>
    </row>
    <row r="54" spans="1:34">
      <c r="A54" s="43" t="s">
        <v>56</v>
      </c>
      <c r="B54" s="43" t="s">
        <v>56</v>
      </c>
      <c r="C54" s="43" t="s">
        <v>56</v>
      </c>
      <c r="D54" s="43" t="s">
        <v>56</v>
      </c>
      <c r="E54" s="31">
        <v>0</v>
      </c>
      <c r="F54" s="31">
        <v>0</v>
      </c>
      <c r="G54" s="31">
        <v>0</v>
      </c>
      <c r="H54" s="31">
        <v>0</v>
      </c>
      <c r="I54" s="79">
        <v>0</v>
      </c>
      <c r="J54" s="30">
        <f t="shared" ref="J54" si="112">O54+T54+Y54+AD54</f>
        <v>0</v>
      </c>
      <c r="K54" s="30">
        <f t="shared" ref="K54" si="113">P54+U54+Z54+AE54</f>
        <v>0</v>
      </c>
      <c r="L54" s="30">
        <f t="shared" ref="L54" si="114">Q54+V54+AA54+AF54</f>
        <v>0</v>
      </c>
      <c r="M54" s="30">
        <f t="shared" ref="M54" si="115">R54+W54+AB54+AG54</f>
        <v>0</v>
      </c>
      <c r="N54" s="82">
        <f t="shared" ref="N54" si="116">S54+X54+AC54+AH54</f>
        <v>0</v>
      </c>
      <c r="O54" s="31">
        <v>0</v>
      </c>
      <c r="P54" s="31">
        <v>0</v>
      </c>
      <c r="Q54" s="31">
        <v>0</v>
      </c>
      <c r="R54" s="31">
        <v>0</v>
      </c>
      <c r="S54" s="79">
        <v>0</v>
      </c>
      <c r="T54" s="31">
        <v>0</v>
      </c>
      <c r="U54" s="31">
        <v>0</v>
      </c>
      <c r="V54" s="31">
        <v>0</v>
      </c>
      <c r="W54" s="31">
        <v>0</v>
      </c>
      <c r="X54" s="79">
        <v>0</v>
      </c>
      <c r="Y54" s="31">
        <v>0</v>
      </c>
      <c r="Z54" s="31">
        <v>0</v>
      </c>
      <c r="AA54" s="31">
        <v>0</v>
      </c>
      <c r="AB54" s="31">
        <v>0</v>
      </c>
      <c r="AC54" s="79">
        <v>0</v>
      </c>
      <c r="AD54" s="31">
        <v>0</v>
      </c>
      <c r="AE54" s="31">
        <v>0</v>
      </c>
      <c r="AF54" s="31">
        <v>0</v>
      </c>
      <c r="AG54" s="31">
        <v>0</v>
      </c>
      <c r="AH54" s="79">
        <v>0</v>
      </c>
    </row>
    <row r="55" spans="1:34" ht="126">
      <c r="A55" s="57" t="s">
        <v>259</v>
      </c>
      <c r="B55" s="58" t="s">
        <v>260</v>
      </c>
      <c r="C55" s="59" t="s">
        <v>55</v>
      </c>
      <c r="D55" s="59" t="str">
        <f t="shared" ref="D55" si="117">IF(NOT(SUM(D56)=0),SUM(D56),"нд")</f>
        <v>нд</v>
      </c>
      <c r="E55" s="73">
        <f t="shared" ref="E55:N55" si="118">SUM(E56)</f>
        <v>0</v>
      </c>
      <c r="F55" s="73">
        <f t="shared" si="118"/>
        <v>0</v>
      </c>
      <c r="G55" s="73">
        <f t="shared" si="118"/>
        <v>0</v>
      </c>
      <c r="H55" s="73">
        <f t="shared" si="118"/>
        <v>0</v>
      </c>
      <c r="I55" s="80">
        <f t="shared" si="118"/>
        <v>0</v>
      </c>
      <c r="J55" s="73">
        <f t="shared" si="118"/>
        <v>0</v>
      </c>
      <c r="K55" s="73">
        <f t="shared" si="118"/>
        <v>0</v>
      </c>
      <c r="L55" s="73">
        <f t="shared" si="118"/>
        <v>0</v>
      </c>
      <c r="M55" s="73">
        <f t="shared" si="118"/>
        <v>0</v>
      </c>
      <c r="N55" s="80">
        <f t="shared" si="118"/>
        <v>0</v>
      </c>
      <c r="O55" s="73">
        <f t="shared" ref="O55:AH55" si="119">SUM(O56)</f>
        <v>0</v>
      </c>
      <c r="P55" s="73">
        <f t="shared" si="119"/>
        <v>0</v>
      </c>
      <c r="Q55" s="73">
        <f t="shared" si="119"/>
        <v>0</v>
      </c>
      <c r="R55" s="73">
        <f t="shared" si="119"/>
        <v>0</v>
      </c>
      <c r="S55" s="80">
        <f t="shared" si="119"/>
        <v>0</v>
      </c>
      <c r="T55" s="73">
        <f t="shared" si="119"/>
        <v>0</v>
      </c>
      <c r="U55" s="73">
        <f t="shared" si="119"/>
        <v>0</v>
      </c>
      <c r="V55" s="73">
        <f t="shared" si="119"/>
        <v>0</v>
      </c>
      <c r="W55" s="73">
        <f t="shared" si="119"/>
        <v>0</v>
      </c>
      <c r="X55" s="80">
        <f t="shared" si="119"/>
        <v>0</v>
      </c>
      <c r="Y55" s="73">
        <f t="shared" si="119"/>
        <v>0</v>
      </c>
      <c r="Z55" s="73">
        <f t="shared" si="119"/>
        <v>0</v>
      </c>
      <c r="AA55" s="73">
        <f t="shared" si="119"/>
        <v>0</v>
      </c>
      <c r="AB55" s="73">
        <f t="shared" si="119"/>
        <v>0</v>
      </c>
      <c r="AC55" s="80">
        <f t="shared" si="119"/>
        <v>0</v>
      </c>
      <c r="AD55" s="73">
        <f t="shared" si="119"/>
        <v>0</v>
      </c>
      <c r="AE55" s="73">
        <f t="shared" si="119"/>
        <v>0</v>
      </c>
      <c r="AF55" s="73">
        <f t="shared" si="119"/>
        <v>0</v>
      </c>
      <c r="AG55" s="73">
        <f t="shared" si="119"/>
        <v>0</v>
      </c>
      <c r="AH55" s="80">
        <f t="shared" si="119"/>
        <v>0</v>
      </c>
    </row>
    <row r="56" spans="1:34">
      <c r="A56" s="43" t="s">
        <v>56</v>
      </c>
      <c r="B56" s="43" t="s">
        <v>56</v>
      </c>
      <c r="C56" s="43" t="s">
        <v>56</v>
      </c>
      <c r="D56" s="43" t="s">
        <v>56</v>
      </c>
      <c r="E56" s="31">
        <v>0</v>
      </c>
      <c r="F56" s="31">
        <v>0</v>
      </c>
      <c r="G56" s="31">
        <v>0</v>
      </c>
      <c r="H56" s="31">
        <v>0</v>
      </c>
      <c r="I56" s="79">
        <v>0</v>
      </c>
      <c r="J56" s="30">
        <f t="shared" ref="J56" si="120">O56+T56+Y56+AD56</f>
        <v>0</v>
      </c>
      <c r="K56" s="30">
        <f t="shared" ref="K56" si="121">P56+U56+Z56+AE56</f>
        <v>0</v>
      </c>
      <c r="L56" s="30">
        <f t="shared" ref="L56" si="122">Q56+V56+AA56+AF56</f>
        <v>0</v>
      </c>
      <c r="M56" s="30">
        <f t="shared" ref="M56" si="123">R56+W56+AB56+AG56</f>
        <v>0</v>
      </c>
      <c r="N56" s="82">
        <f t="shared" ref="N56" si="124">S56+X56+AC56+AH56</f>
        <v>0</v>
      </c>
      <c r="O56" s="31">
        <v>0</v>
      </c>
      <c r="P56" s="31">
        <v>0</v>
      </c>
      <c r="Q56" s="31">
        <v>0</v>
      </c>
      <c r="R56" s="31">
        <v>0</v>
      </c>
      <c r="S56" s="79">
        <v>0</v>
      </c>
      <c r="T56" s="31">
        <v>0</v>
      </c>
      <c r="U56" s="31">
        <v>0</v>
      </c>
      <c r="V56" s="31">
        <v>0</v>
      </c>
      <c r="W56" s="31">
        <v>0</v>
      </c>
      <c r="X56" s="79">
        <v>0</v>
      </c>
      <c r="Y56" s="31">
        <v>0</v>
      </c>
      <c r="Z56" s="31">
        <v>0</v>
      </c>
      <c r="AA56" s="31">
        <v>0</v>
      </c>
      <c r="AB56" s="31">
        <v>0</v>
      </c>
      <c r="AC56" s="79">
        <v>0</v>
      </c>
      <c r="AD56" s="31">
        <v>0</v>
      </c>
      <c r="AE56" s="31">
        <v>0</v>
      </c>
      <c r="AF56" s="31">
        <v>0</v>
      </c>
      <c r="AG56" s="31">
        <v>0</v>
      </c>
      <c r="AH56" s="79">
        <v>0</v>
      </c>
    </row>
    <row r="57" spans="1:34" ht="141.75">
      <c r="A57" s="57" t="s">
        <v>261</v>
      </c>
      <c r="B57" s="58" t="s">
        <v>262</v>
      </c>
      <c r="C57" s="59" t="s">
        <v>55</v>
      </c>
      <c r="D57" s="59" t="str">
        <f t="shared" ref="D57" si="125">IF(NOT(SUM(D58)=0),SUM(D58),"нд")</f>
        <v>нд</v>
      </c>
      <c r="E57" s="73">
        <f t="shared" ref="E57:N57" si="126">SUM(E58)</f>
        <v>0</v>
      </c>
      <c r="F57" s="73">
        <f t="shared" si="126"/>
        <v>0</v>
      </c>
      <c r="G57" s="73">
        <f t="shared" si="126"/>
        <v>0</v>
      </c>
      <c r="H57" s="73">
        <f t="shared" si="126"/>
        <v>0</v>
      </c>
      <c r="I57" s="80">
        <f t="shared" si="126"/>
        <v>0</v>
      </c>
      <c r="J57" s="73">
        <f t="shared" si="126"/>
        <v>0</v>
      </c>
      <c r="K57" s="73">
        <f t="shared" si="126"/>
        <v>0</v>
      </c>
      <c r="L57" s="73">
        <f t="shared" si="126"/>
        <v>0</v>
      </c>
      <c r="M57" s="73">
        <f t="shared" si="126"/>
        <v>0</v>
      </c>
      <c r="N57" s="80">
        <f t="shared" si="126"/>
        <v>0</v>
      </c>
      <c r="O57" s="73">
        <f t="shared" ref="O57:AH57" si="127">SUM(O58)</f>
        <v>0</v>
      </c>
      <c r="P57" s="73">
        <f t="shared" si="127"/>
        <v>0</v>
      </c>
      <c r="Q57" s="73">
        <f t="shared" si="127"/>
        <v>0</v>
      </c>
      <c r="R57" s="73">
        <f t="shared" si="127"/>
        <v>0</v>
      </c>
      <c r="S57" s="80">
        <f t="shared" si="127"/>
        <v>0</v>
      </c>
      <c r="T57" s="73">
        <f t="shared" si="127"/>
        <v>0</v>
      </c>
      <c r="U57" s="73">
        <f t="shared" si="127"/>
        <v>0</v>
      </c>
      <c r="V57" s="73">
        <f t="shared" si="127"/>
        <v>0</v>
      </c>
      <c r="W57" s="73">
        <f t="shared" si="127"/>
        <v>0</v>
      </c>
      <c r="X57" s="80">
        <f t="shared" si="127"/>
        <v>0</v>
      </c>
      <c r="Y57" s="73">
        <f t="shared" si="127"/>
        <v>0</v>
      </c>
      <c r="Z57" s="73">
        <f t="shared" si="127"/>
        <v>0</v>
      </c>
      <c r="AA57" s="73">
        <f t="shared" si="127"/>
        <v>0</v>
      </c>
      <c r="AB57" s="73">
        <f t="shared" si="127"/>
        <v>0</v>
      </c>
      <c r="AC57" s="80">
        <f t="shared" si="127"/>
        <v>0</v>
      </c>
      <c r="AD57" s="73">
        <f t="shared" si="127"/>
        <v>0</v>
      </c>
      <c r="AE57" s="73">
        <f t="shared" si="127"/>
        <v>0</v>
      </c>
      <c r="AF57" s="73">
        <f t="shared" si="127"/>
        <v>0</v>
      </c>
      <c r="AG57" s="73">
        <f t="shared" si="127"/>
        <v>0</v>
      </c>
      <c r="AH57" s="80">
        <f t="shared" si="127"/>
        <v>0</v>
      </c>
    </row>
    <row r="58" spans="1:34">
      <c r="A58" s="43" t="s">
        <v>56</v>
      </c>
      <c r="B58" s="43" t="s">
        <v>56</v>
      </c>
      <c r="C58" s="43" t="s">
        <v>56</v>
      </c>
      <c r="D58" s="43" t="s">
        <v>56</v>
      </c>
      <c r="E58" s="31">
        <v>0</v>
      </c>
      <c r="F58" s="31">
        <v>0</v>
      </c>
      <c r="G58" s="31">
        <v>0</v>
      </c>
      <c r="H58" s="31">
        <v>0</v>
      </c>
      <c r="I58" s="79">
        <v>0</v>
      </c>
      <c r="J58" s="30">
        <f t="shared" ref="J58" si="128">O58+T58+Y58+AD58</f>
        <v>0</v>
      </c>
      <c r="K58" s="30">
        <f t="shared" ref="K58" si="129">P58+U58+Z58+AE58</f>
        <v>0</v>
      </c>
      <c r="L58" s="30">
        <f t="shared" ref="L58" si="130">Q58+V58+AA58+AF58</f>
        <v>0</v>
      </c>
      <c r="M58" s="30">
        <f t="shared" ref="M58" si="131">R58+W58+AB58+AG58</f>
        <v>0</v>
      </c>
      <c r="N58" s="82">
        <f t="shared" ref="N58" si="132">S58+X58+AC58+AH58</f>
        <v>0</v>
      </c>
      <c r="O58" s="31">
        <v>0</v>
      </c>
      <c r="P58" s="31">
        <v>0</v>
      </c>
      <c r="Q58" s="31">
        <v>0</v>
      </c>
      <c r="R58" s="31">
        <v>0</v>
      </c>
      <c r="S58" s="79">
        <v>0</v>
      </c>
      <c r="T58" s="31">
        <v>0</v>
      </c>
      <c r="U58" s="31">
        <v>0</v>
      </c>
      <c r="V58" s="31">
        <v>0</v>
      </c>
      <c r="W58" s="31">
        <v>0</v>
      </c>
      <c r="X58" s="79">
        <v>0</v>
      </c>
      <c r="Y58" s="31">
        <v>0</v>
      </c>
      <c r="Z58" s="31">
        <v>0</v>
      </c>
      <c r="AA58" s="31">
        <v>0</v>
      </c>
      <c r="AB58" s="31">
        <v>0</v>
      </c>
      <c r="AC58" s="79">
        <v>0</v>
      </c>
      <c r="AD58" s="31">
        <v>0</v>
      </c>
      <c r="AE58" s="31">
        <v>0</v>
      </c>
      <c r="AF58" s="31">
        <v>0</v>
      </c>
      <c r="AG58" s="31">
        <v>0</v>
      </c>
      <c r="AH58" s="79">
        <v>0</v>
      </c>
    </row>
    <row r="59" spans="1:34" ht="47.25">
      <c r="A59" s="52" t="s">
        <v>263</v>
      </c>
      <c r="B59" s="53" t="s">
        <v>256</v>
      </c>
      <c r="C59" s="54" t="s">
        <v>55</v>
      </c>
      <c r="D59" s="54" t="str">
        <f t="shared" ref="D59" si="133">IF(NOT(SUM(D60,D62,D64)=0),SUM(D60,D62,D64),"нд")</f>
        <v>нд</v>
      </c>
      <c r="E59" s="72">
        <f t="shared" ref="E59:I59" si="134">SUM(E60,E62,E64)</f>
        <v>0</v>
      </c>
      <c r="F59" s="72">
        <f t="shared" si="134"/>
        <v>0</v>
      </c>
      <c r="G59" s="72">
        <f t="shared" si="134"/>
        <v>0</v>
      </c>
      <c r="H59" s="72">
        <f t="shared" si="134"/>
        <v>0</v>
      </c>
      <c r="I59" s="78">
        <f t="shared" si="134"/>
        <v>0</v>
      </c>
      <c r="J59" s="72">
        <f t="shared" ref="J59:N59" si="135">SUM(J60,J62,J64)</f>
        <v>0</v>
      </c>
      <c r="K59" s="72">
        <f t="shared" si="135"/>
        <v>0</v>
      </c>
      <c r="L59" s="72">
        <f t="shared" si="135"/>
        <v>0</v>
      </c>
      <c r="M59" s="72">
        <f t="shared" si="135"/>
        <v>0</v>
      </c>
      <c r="N59" s="78">
        <f t="shared" si="135"/>
        <v>0</v>
      </c>
      <c r="O59" s="72">
        <f t="shared" ref="O59:AH59" si="136">SUM(O60,O62,O64)</f>
        <v>0</v>
      </c>
      <c r="P59" s="72">
        <f t="shared" si="136"/>
        <v>0</v>
      </c>
      <c r="Q59" s="72">
        <f t="shared" si="136"/>
        <v>0</v>
      </c>
      <c r="R59" s="72">
        <f t="shared" si="136"/>
        <v>0</v>
      </c>
      <c r="S59" s="78">
        <f t="shared" si="136"/>
        <v>0</v>
      </c>
      <c r="T59" s="72">
        <f t="shared" si="136"/>
        <v>0</v>
      </c>
      <c r="U59" s="72">
        <f t="shared" si="136"/>
        <v>0</v>
      </c>
      <c r="V59" s="72">
        <f t="shared" si="136"/>
        <v>0</v>
      </c>
      <c r="W59" s="72">
        <f t="shared" si="136"/>
        <v>0</v>
      </c>
      <c r="X59" s="78">
        <f t="shared" si="136"/>
        <v>0</v>
      </c>
      <c r="Y59" s="72">
        <f t="shared" si="136"/>
        <v>0</v>
      </c>
      <c r="Z59" s="72">
        <f t="shared" si="136"/>
        <v>0</v>
      </c>
      <c r="AA59" s="72">
        <f t="shared" si="136"/>
        <v>0</v>
      </c>
      <c r="AB59" s="72">
        <f t="shared" si="136"/>
        <v>0</v>
      </c>
      <c r="AC59" s="78">
        <f t="shared" si="136"/>
        <v>0</v>
      </c>
      <c r="AD59" s="72">
        <f t="shared" si="136"/>
        <v>0</v>
      </c>
      <c r="AE59" s="72">
        <f t="shared" si="136"/>
        <v>0</v>
      </c>
      <c r="AF59" s="72">
        <f t="shared" si="136"/>
        <v>0</v>
      </c>
      <c r="AG59" s="72">
        <f t="shared" si="136"/>
        <v>0</v>
      </c>
      <c r="AH59" s="78">
        <f t="shared" si="136"/>
        <v>0</v>
      </c>
    </row>
    <row r="60" spans="1:34" ht="141.75">
      <c r="A60" s="57" t="s">
        <v>264</v>
      </c>
      <c r="B60" s="58" t="s">
        <v>258</v>
      </c>
      <c r="C60" s="59" t="s">
        <v>55</v>
      </c>
      <c r="D60" s="59" t="str">
        <f t="shared" ref="D60" si="137">IF(NOT(SUM(D61)=0),SUM(D61),"нд")</f>
        <v>нд</v>
      </c>
      <c r="E60" s="73">
        <f t="shared" ref="E60:N60" si="138">SUM(E61)</f>
        <v>0</v>
      </c>
      <c r="F60" s="73">
        <f t="shared" si="138"/>
        <v>0</v>
      </c>
      <c r="G60" s="73">
        <f t="shared" si="138"/>
        <v>0</v>
      </c>
      <c r="H60" s="73">
        <f t="shared" si="138"/>
        <v>0</v>
      </c>
      <c r="I60" s="80">
        <f t="shared" si="138"/>
        <v>0</v>
      </c>
      <c r="J60" s="73">
        <f t="shared" si="138"/>
        <v>0</v>
      </c>
      <c r="K60" s="73">
        <f t="shared" si="138"/>
        <v>0</v>
      </c>
      <c r="L60" s="73">
        <f t="shared" si="138"/>
        <v>0</v>
      </c>
      <c r="M60" s="73">
        <f t="shared" si="138"/>
        <v>0</v>
      </c>
      <c r="N60" s="80">
        <f t="shared" si="138"/>
        <v>0</v>
      </c>
      <c r="O60" s="73">
        <f t="shared" ref="O60:AH60" si="139">SUM(O61)</f>
        <v>0</v>
      </c>
      <c r="P60" s="73">
        <f t="shared" si="139"/>
        <v>0</v>
      </c>
      <c r="Q60" s="73">
        <f t="shared" si="139"/>
        <v>0</v>
      </c>
      <c r="R60" s="73">
        <f t="shared" si="139"/>
        <v>0</v>
      </c>
      <c r="S60" s="80">
        <f t="shared" si="139"/>
        <v>0</v>
      </c>
      <c r="T60" s="73">
        <f t="shared" si="139"/>
        <v>0</v>
      </c>
      <c r="U60" s="73">
        <f t="shared" si="139"/>
        <v>0</v>
      </c>
      <c r="V60" s="73">
        <f t="shared" si="139"/>
        <v>0</v>
      </c>
      <c r="W60" s="73">
        <f t="shared" si="139"/>
        <v>0</v>
      </c>
      <c r="X60" s="80">
        <f t="shared" si="139"/>
        <v>0</v>
      </c>
      <c r="Y60" s="73">
        <f t="shared" si="139"/>
        <v>0</v>
      </c>
      <c r="Z60" s="73">
        <f t="shared" si="139"/>
        <v>0</v>
      </c>
      <c r="AA60" s="73">
        <f t="shared" si="139"/>
        <v>0</v>
      </c>
      <c r="AB60" s="73">
        <f t="shared" si="139"/>
        <v>0</v>
      </c>
      <c r="AC60" s="80">
        <f t="shared" si="139"/>
        <v>0</v>
      </c>
      <c r="AD60" s="73">
        <f t="shared" si="139"/>
        <v>0</v>
      </c>
      <c r="AE60" s="73">
        <f t="shared" si="139"/>
        <v>0</v>
      </c>
      <c r="AF60" s="73">
        <f t="shared" si="139"/>
        <v>0</v>
      </c>
      <c r="AG60" s="73">
        <f t="shared" si="139"/>
        <v>0</v>
      </c>
      <c r="AH60" s="80">
        <f t="shared" si="139"/>
        <v>0</v>
      </c>
    </row>
    <row r="61" spans="1:34">
      <c r="A61" s="43" t="s">
        <v>56</v>
      </c>
      <c r="B61" s="43" t="s">
        <v>56</v>
      </c>
      <c r="C61" s="43" t="s">
        <v>56</v>
      </c>
      <c r="D61" s="43" t="s">
        <v>56</v>
      </c>
      <c r="E61" s="31">
        <v>0</v>
      </c>
      <c r="F61" s="31">
        <v>0</v>
      </c>
      <c r="G61" s="31">
        <v>0</v>
      </c>
      <c r="H61" s="31">
        <v>0</v>
      </c>
      <c r="I61" s="79">
        <v>0</v>
      </c>
      <c r="J61" s="30">
        <f t="shared" ref="J61" si="140">O61+T61+Y61+AD61</f>
        <v>0</v>
      </c>
      <c r="K61" s="30">
        <f t="shared" ref="K61" si="141">P61+U61+Z61+AE61</f>
        <v>0</v>
      </c>
      <c r="L61" s="30">
        <f t="shared" ref="L61" si="142">Q61+V61+AA61+AF61</f>
        <v>0</v>
      </c>
      <c r="M61" s="30">
        <f t="shared" ref="M61" si="143">R61+W61+AB61+AG61</f>
        <v>0</v>
      </c>
      <c r="N61" s="82">
        <f t="shared" ref="N61" si="144">S61+X61+AC61+AH61</f>
        <v>0</v>
      </c>
      <c r="O61" s="31">
        <v>0</v>
      </c>
      <c r="P61" s="31">
        <v>0</v>
      </c>
      <c r="Q61" s="31">
        <v>0</v>
      </c>
      <c r="R61" s="31">
        <v>0</v>
      </c>
      <c r="S61" s="79">
        <v>0</v>
      </c>
      <c r="T61" s="31">
        <v>0</v>
      </c>
      <c r="U61" s="31">
        <v>0</v>
      </c>
      <c r="V61" s="31">
        <v>0</v>
      </c>
      <c r="W61" s="31">
        <v>0</v>
      </c>
      <c r="X61" s="79">
        <v>0</v>
      </c>
      <c r="Y61" s="31">
        <v>0</v>
      </c>
      <c r="Z61" s="31">
        <v>0</v>
      </c>
      <c r="AA61" s="31">
        <v>0</v>
      </c>
      <c r="AB61" s="31">
        <v>0</v>
      </c>
      <c r="AC61" s="79">
        <v>0</v>
      </c>
      <c r="AD61" s="31">
        <v>0</v>
      </c>
      <c r="AE61" s="31">
        <v>0</v>
      </c>
      <c r="AF61" s="31">
        <v>0</v>
      </c>
      <c r="AG61" s="31">
        <v>0</v>
      </c>
      <c r="AH61" s="79">
        <v>0</v>
      </c>
    </row>
    <row r="62" spans="1:34" ht="126">
      <c r="A62" s="57" t="s">
        <v>265</v>
      </c>
      <c r="B62" s="58" t="s">
        <v>260</v>
      </c>
      <c r="C62" s="59" t="s">
        <v>55</v>
      </c>
      <c r="D62" s="59" t="str">
        <f t="shared" ref="D62" si="145">IF(NOT(SUM(D63)=0),SUM(D63),"нд")</f>
        <v>нд</v>
      </c>
      <c r="E62" s="73">
        <f t="shared" ref="E62:N62" si="146">SUM(E63)</f>
        <v>0</v>
      </c>
      <c r="F62" s="73">
        <f t="shared" si="146"/>
        <v>0</v>
      </c>
      <c r="G62" s="73">
        <f t="shared" si="146"/>
        <v>0</v>
      </c>
      <c r="H62" s="73">
        <f t="shared" si="146"/>
        <v>0</v>
      </c>
      <c r="I62" s="80">
        <f t="shared" si="146"/>
        <v>0</v>
      </c>
      <c r="J62" s="73">
        <f t="shared" si="146"/>
        <v>0</v>
      </c>
      <c r="K62" s="73">
        <f t="shared" si="146"/>
        <v>0</v>
      </c>
      <c r="L62" s="73">
        <f t="shared" si="146"/>
        <v>0</v>
      </c>
      <c r="M62" s="73">
        <f t="shared" si="146"/>
        <v>0</v>
      </c>
      <c r="N62" s="80">
        <f t="shared" si="146"/>
        <v>0</v>
      </c>
      <c r="O62" s="73">
        <f t="shared" ref="O62:AH62" si="147">SUM(O63)</f>
        <v>0</v>
      </c>
      <c r="P62" s="73">
        <f t="shared" si="147"/>
        <v>0</v>
      </c>
      <c r="Q62" s="73">
        <f t="shared" si="147"/>
        <v>0</v>
      </c>
      <c r="R62" s="73">
        <f t="shared" si="147"/>
        <v>0</v>
      </c>
      <c r="S62" s="80">
        <f t="shared" si="147"/>
        <v>0</v>
      </c>
      <c r="T62" s="73">
        <f t="shared" si="147"/>
        <v>0</v>
      </c>
      <c r="U62" s="73">
        <f t="shared" si="147"/>
        <v>0</v>
      </c>
      <c r="V62" s="73">
        <f t="shared" si="147"/>
        <v>0</v>
      </c>
      <c r="W62" s="73">
        <f t="shared" si="147"/>
        <v>0</v>
      </c>
      <c r="X62" s="80">
        <f t="shared" si="147"/>
        <v>0</v>
      </c>
      <c r="Y62" s="73">
        <f t="shared" si="147"/>
        <v>0</v>
      </c>
      <c r="Z62" s="73">
        <f t="shared" si="147"/>
        <v>0</v>
      </c>
      <c r="AA62" s="73">
        <f t="shared" si="147"/>
        <v>0</v>
      </c>
      <c r="AB62" s="73">
        <f t="shared" si="147"/>
        <v>0</v>
      </c>
      <c r="AC62" s="80">
        <f t="shared" si="147"/>
        <v>0</v>
      </c>
      <c r="AD62" s="73">
        <f t="shared" si="147"/>
        <v>0</v>
      </c>
      <c r="AE62" s="73">
        <f t="shared" si="147"/>
        <v>0</v>
      </c>
      <c r="AF62" s="73">
        <f t="shared" si="147"/>
        <v>0</v>
      </c>
      <c r="AG62" s="73">
        <f t="shared" si="147"/>
        <v>0</v>
      </c>
      <c r="AH62" s="80">
        <f t="shared" si="147"/>
        <v>0</v>
      </c>
    </row>
    <row r="63" spans="1:34">
      <c r="A63" s="43" t="s">
        <v>56</v>
      </c>
      <c r="B63" s="43" t="s">
        <v>56</v>
      </c>
      <c r="C63" s="43" t="s">
        <v>56</v>
      </c>
      <c r="D63" s="43" t="s">
        <v>56</v>
      </c>
      <c r="E63" s="31">
        <v>0</v>
      </c>
      <c r="F63" s="31">
        <v>0</v>
      </c>
      <c r="G63" s="31">
        <v>0</v>
      </c>
      <c r="H63" s="31">
        <v>0</v>
      </c>
      <c r="I63" s="79">
        <v>0</v>
      </c>
      <c r="J63" s="30">
        <f t="shared" ref="J63" si="148">O63+T63+Y63+AD63</f>
        <v>0</v>
      </c>
      <c r="K63" s="30">
        <f t="shared" ref="K63" si="149">P63+U63+Z63+AE63</f>
        <v>0</v>
      </c>
      <c r="L63" s="30">
        <f t="shared" ref="L63" si="150">Q63+V63+AA63+AF63</f>
        <v>0</v>
      </c>
      <c r="M63" s="30">
        <f t="shared" ref="M63" si="151">R63+W63+AB63+AG63</f>
        <v>0</v>
      </c>
      <c r="N63" s="82">
        <f t="shared" ref="N63" si="152">S63+X63+AC63+AH63</f>
        <v>0</v>
      </c>
      <c r="O63" s="31">
        <v>0</v>
      </c>
      <c r="P63" s="31">
        <v>0</v>
      </c>
      <c r="Q63" s="31">
        <v>0</v>
      </c>
      <c r="R63" s="31">
        <v>0</v>
      </c>
      <c r="S63" s="79">
        <v>0</v>
      </c>
      <c r="T63" s="31">
        <v>0</v>
      </c>
      <c r="U63" s="31">
        <v>0</v>
      </c>
      <c r="V63" s="31">
        <v>0</v>
      </c>
      <c r="W63" s="31">
        <v>0</v>
      </c>
      <c r="X63" s="79">
        <v>0</v>
      </c>
      <c r="Y63" s="31">
        <v>0</v>
      </c>
      <c r="Z63" s="31">
        <v>0</v>
      </c>
      <c r="AA63" s="31">
        <v>0</v>
      </c>
      <c r="AB63" s="31">
        <v>0</v>
      </c>
      <c r="AC63" s="79">
        <v>0</v>
      </c>
      <c r="AD63" s="31">
        <v>0</v>
      </c>
      <c r="AE63" s="31">
        <v>0</v>
      </c>
      <c r="AF63" s="31">
        <v>0</v>
      </c>
      <c r="AG63" s="31">
        <v>0</v>
      </c>
      <c r="AH63" s="79">
        <v>0</v>
      </c>
    </row>
    <row r="64" spans="1:34" ht="141.75">
      <c r="A64" s="57" t="s">
        <v>266</v>
      </c>
      <c r="B64" s="58" t="s">
        <v>267</v>
      </c>
      <c r="C64" s="59" t="s">
        <v>55</v>
      </c>
      <c r="D64" s="59" t="str">
        <f t="shared" ref="D64" si="153">IF(NOT(SUM(D65)=0),SUM(D65),"нд")</f>
        <v>нд</v>
      </c>
      <c r="E64" s="73">
        <f t="shared" ref="E64:N64" si="154">SUM(E65)</f>
        <v>0</v>
      </c>
      <c r="F64" s="73">
        <f t="shared" si="154"/>
        <v>0</v>
      </c>
      <c r="G64" s="73">
        <f t="shared" si="154"/>
        <v>0</v>
      </c>
      <c r="H64" s="73">
        <f t="shared" si="154"/>
        <v>0</v>
      </c>
      <c r="I64" s="80">
        <f t="shared" si="154"/>
        <v>0</v>
      </c>
      <c r="J64" s="73">
        <f t="shared" si="154"/>
        <v>0</v>
      </c>
      <c r="K64" s="73">
        <f t="shared" si="154"/>
        <v>0</v>
      </c>
      <c r="L64" s="73">
        <f t="shared" si="154"/>
        <v>0</v>
      </c>
      <c r="M64" s="73">
        <f t="shared" si="154"/>
        <v>0</v>
      </c>
      <c r="N64" s="80">
        <f t="shared" si="154"/>
        <v>0</v>
      </c>
      <c r="O64" s="73">
        <f t="shared" ref="O64:AH64" si="155">SUM(O65)</f>
        <v>0</v>
      </c>
      <c r="P64" s="73">
        <f t="shared" si="155"/>
        <v>0</v>
      </c>
      <c r="Q64" s="73">
        <f t="shared" si="155"/>
        <v>0</v>
      </c>
      <c r="R64" s="73">
        <f t="shared" si="155"/>
        <v>0</v>
      </c>
      <c r="S64" s="80">
        <f t="shared" si="155"/>
        <v>0</v>
      </c>
      <c r="T64" s="73">
        <f t="shared" si="155"/>
        <v>0</v>
      </c>
      <c r="U64" s="73">
        <f t="shared" si="155"/>
        <v>0</v>
      </c>
      <c r="V64" s="73">
        <f t="shared" si="155"/>
        <v>0</v>
      </c>
      <c r="W64" s="73">
        <f t="shared" si="155"/>
        <v>0</v>
      </c>
      <c r="X64" s="80">
        <f t="shared" si="155"/>
        <v>0</v>
      </c>
      <c r="Y64" s="73">
        <f t="shared" si="155"/>
        <v>0</v>
      </c>
      <c r="Z64" s="73">
        <f t="shared" si="155"/>
        <v>0</v>
      </c>
      <c r="AA64" s="73">
        <f t="shared" si="155"/>
        <v>0</v>
      </c>
      <c r="AB64" s="73">
        <f t="shared" si="155"/>
        <v>0</v>
      </c>
      <c r="AC64" s="80">
        <f t="shared" si="155"/>
        <v>0</v>
      </c>
      <c r="AD64" s="73">
        <f t="shared" si="155"/>
        <v>0</v>
      </c>
      <c r="AE64" s="73">
        <f t="shared" si="155"/>
        <v>0</v>
      </c>
      <c r="AF64" s="73">
        <f t="shared" si="155"/>
        <v>0</v>
      </c>
      <c r="AG64" s="73">
        <f t="shared" si="155"/>
        <v>0</v>
      </c>
      <c r="AH64" s="80">
        <f t="shared" si="155"/>
        <v>0</v>
      </c>
    </row>
    <row r="65" spans="1:34">
      <c r="A65" s="43" t="s">
        <v>56</v>
      </c>
      <c r="B65" s="43" t="s">
        <v>56</v>
      </c>
      <c r="C65" s="43" t="s">
        <v>56</v>
      </c>
      <c r="D65" s="43" t="s">
        <v>56</v>
      </c>
      <c r="E65" s="31">
        <v>0</v>
      </c>
      <c r="F65" s="31">
        <v>0</v>
      </c>
      <c r="G65" s="31">
        <v>0</v>
      </c>
      <c r="H65" s="31">
        <v>0</v>
      </c>
      <c r="I65" s="79">
        <v>0</v>
      </c>
      <c r="J65" s="30">
        <f t="shared" ref="J65" si="156">O65+T65+Y65+AD65</f>
        <v>0</v>
      </c>
      <c r="K65" s="30">
        <f t="shared" ref="K65" si="157">P65+U65+Z65+AE65</f>
        <v>0</v>
      </c>
      <c r="L65" s="30">
        <f t="shared" ref="L65" si="158">Q65+V65+AA65+AF65</f>
        <v>0</v>
      </c>
      <c r="M65" s="30">
        <f t="shared" ref="M65" si="159">R65+W65+AB65+AG65</f>
        <v>0</v>
      </c>
      <c r="N65" s="82">
        <f t="shared" ref="N65" si="160">S65+X65+AC65+AH65</f>
        <v>0</v>
      </c>
      <c r="O65" s="31">
        <v>0</v>
      </c>
      <c r="P65" s="31">
        <v>0</v>
      </c>
      <c r="Q65" s="31">
        <v>0</v>
      </c>
      <c r="R65" s="31">
        <v>0</v>
      </c>
      <c r="S65" s="79">
        <v>0</v>
      </c>
      <c r="T65" s="31">
        <v>0</v>
      </c>
      <c r="U65" s="31">
        <v>0</v>
      </c>
      <c r="V65" s="31">
        <v>0</v>
      </c>
      <c r="W65" s="31">
        <v>0</v>
      </c>
      <c r="X65" s="79">
        <v>0</v>
      </c>
      <c r="Y65" s="31">
        <v>0</v>
      </c>
      <c r="Z65" s="31">
        <v>0</v>
      </c>
      <c r="AA65" s="31">
        <v>0</v>
      </c>
      <c r="AB65" s="31">
        <v>0</v>
      </c>
      <c r="AC65" s="79">
        <v>0</v>
      </c>
      <c r="AD65" s="31">
        <v>0</v>
      </c>
      <c r="AE65" s="31">
        <v>0</v>
      </c>
      <c r="AF65" s="31">
        <v>0</v>
      </c>
      <c r="AG65" s="31">
        <v>0</v>
      </c>
      <c r="AH65" s="79">
        <v>0</v>
      </c>
    </row>
    <row r="66" spans="1:34" ht="141.75">
      <c r="A66" s="49" t="s">
        <v>268</v>
      </c>
      <c r="B66" s="50" t="s">
        <v>269</v>
      </c>
      <c r="C66" s="51" t="s">
        <v>55</v>
      </c>
      <c r="D66" s="69" t="str">
        <f t="shared" ref="D66" si="161">IF(NOT(SUM(D67,D69)=0),SUM(D67,D69),"нд")</f>
        <v>нд</v>
      </c>
      <c r="E66" s="69">
        <f t="shared" ref="E66:I66" si="162">SUM(E67,E69)</f>
        <v>0</v>
      </c>
      <c r="F66" s="69">
        <f t="shared" si="162"/>
        <v>0</v>
      </c>
      <c r="G66" s="69">
        <f t="shared" si="162"/>
        <v>0.224</v>
      </c>
      <c r="H66" s="69">
        <f t="shared" si="162"/>
        <v>0</v>
      </c>
      <c r="I66" s="77">
        <f t="shared" si="162"/>
        <v>0</v>
      </c>
      <c r="J66" s="69">
        <f t="shared" ref="J66:N66" si="163">SUM(J67,J69)</f>
        <v>0</v>
      </c>
      <c r="K66" s="69">
        <f t="shared" si="163"/>
        <v>0</v>
      </c>
      <c r="L66" s="69">
        <f t="shared" si="163"/>
        <v>0</v>
      </c>
      <c r="M66" s="69">
        <f t="shared" si="163"/>
        <v>0</v>
      </c>
      <c r="N66" s="77">
        <f t="shared" si="163"/>
        <v>0</v>
      </c>
      <c r="O66" s="69">
        <f t="shared" ref="O66:AH66" si="164">SUM(O67,O69)</f>
        <v>0</v>
      </c>
      <c r="P66" s="69">
        <f t="shared" si="164"/>
        <v>0</v>
      </c>
      <c r="Q66" s="69">
        <f t="shared" si="164"/>
        <v>0</v>
      </c>
      <c r="R66" s="69">
        <f t="shared" si="164"/>
        <v>0</v>
      </c>
      <c r="S66" s="77">
        <f t="shared" si="164"/>
        <v>0</v>
      </c>
      <c r="T66" s="69">
        <f t="shared" si="164"/>
        <v>0</v>
      </c>
      <c r="U66" s="69">
        <f t="shared" si="164"/>
        <v>0</v>
      </c>
      <c r="V66" s="69">
        <f t="shared" si="164"/>
        <v>0</v>
      </c>
      <c r="W66" s="69">
        <f t="shared" si="164"/>
        <v>0</v>
      </c>
      <c r="X66" s="77">
        <f t="shared" si="164"/>
        <v>0</v>
      </c>
      <c r="Y66" s="69">
        <f t="shared" si="164"/>
        <v>0</v>
      </c>
      <c r="Z66" s="69">
        <f t="shared" si="164"/>
        <v>0</v>
      </c>
      <c r="AA66" s="69">
        <f t="shared" si="164"/>
        <v>0</v>
      </c>
      <c r="AB66" s="69">
        <f t="shared" si="164"/>
        <v>0</v>
      </c>
      <c r="AC66" s="77">
        <f t="shared" si="164"/>
        <v>0</v>
      </c>
      <c r="AD66" s="69">
        <f t="shared" si="164"/>
        <v>0</v>
      </c>
      <c r="AE66" s="69">
        <f t="shared" si="164"/>
        <v>0</v>
      </c>
      <c r="AF66" s="69">
        <f t="shared" si="164"/>
        <v>0</v>
      </c>
      <c r="AG66" s="69">
        <f t="shared" si="164"/>
        <v>0</v>
      </c>
      <c r="AH66" s="77">
        <f t="shared" si="164"/>
        <v>0</v>
      </c>
    </row>
    <row r="67" spans="1:34" ht="110.25">
      <c r="A67" s="52" t="s">
        <v>270</v>
      </c>
      <c r="B67" s="53" t="s">
        <v>271</v>
      </c>
      <c r="C67" s="54" t="s">
        <v>55</v>
      </c>
      <c r="D67" s="54" t="str">
        <f t="shared" ref="D67" si="165">IF(NOT(SUM(D68)=0),SUM(D68),"нд")</f>
        <v>нд</v>
      </c>
      <c r="E67" s="72">
        <f t="shared" ref="E67:N67" si="166">SUM(E68)</f>
        <v>0</v>
      </c>
      <c r="F67" s="72">
        <f t="shared" si="166"/>
        <v>0</v>
      </c>
      <c r="G67" s="72">
        <f t="shared" si="166"/>
        <v>0</v>
      </c>
      <c r="H67" s="72">
        <f t="shared" si="166"/>
        <v>0</v>
      </c>
      <c r="I67" s="78">
        <f t="shared" si="166"/>
        <v>0</v>
      </c>
      <c r="J67" s="72">
        <f t="shared" si="166"/>
        <v>0</v>
      </c>
      <c r="K67" s="72">
        <f t="shared" si="166"/>
        <v>0</v>
      </c>
      <c r="L67" s="72">
        <f t="shared" si="166"/>
        <v>0</v>
      </c>
      <c r="M67" s="72">
        <f t="shared" si="166"/>
        <v>0</v>
      </c>
      <c r="N67" s="78">
        <f t="shared" si="166"/>
        <v>0</v>
      </c>
      <c r="O67" s="72">
        <f t="shared" ref="O67:AH67" si="167">SUM(O68)</f>
        <v>0</v>
      </c>
      <c r="P67" s="72">
        <f t="shared" si="167"/>
        <v>0</v>
      </c>
      <c r="Q67" s="72">
        <f t="shared" si="167"/>
        <v>0</v>
      </c>
      <c r="R67" s="72">
        <f t="shared" si="167"/>
        <v>0</v>
      </c>
      <c r="S67" s="78">
        <f t="shared" si="167"/>
        <v>0</v>
      </c>
      <c r="T67" s="72">
        <f t="shared" si="167"/>
        <v>0</v>
      </c>
      <c r="U67" s="72">
        <f t="shared" si="167"/>
        <v>0</v>
      </c>
      <c r="V67" s="72">
        <f t="shared" si="167"/>
        <v>0</v>
      </c>
      <c r="W67" s="72">
        <f t="shared" si="167"/>
        <v>0</v>
      </c>
      <c r="X67" s="78">
        <f t="shared" si="167"/>
        <v>0</v>
      </c>
      <c r="Y67" s="72">
        <f t="shared" si="167"/>
        <v>0</v>
      </c>
      <c r="Z67" s="72">
        <f t="shared" si="167"/>
        <v>0</v>
      </c>
      <c r="AA67" s="72">
        <f t="shared" si="167"/>
        <v>0</v>
      </c>
      <c r="AB67" s="72">
        <f t="shared" si="167"/>
        <v>0</v>
      </c>
      <c r="AC67" s="78">
        <f t="shared" si="167"/>
        <v>0</v>
      </c>
      <c r="AD67" s="72">
        <f t="shared" si="167"/>
        <v>0</v>
      </c>
      <c r="AE67" s="72">
        <f t="shared" si="167"/>
        <v>0</v>
      </c>
      <c r="AF67" s="72">
        <f t="shared" si="167"/>
        <v>0</v>
      </c>
      <c r="AG67" s="72">
        <f t="shared" si="167"/>
        <v>0</v>
      </c>
      <c r="AH67" s="78">
        <f t="shared" si="167"/>
        <v>0</v>
      </c>
    </row>
    <row r="68" spans="1:34">
      <c r="A68" s="43" t="s">
        <v>56</v>
      </c>
      <c r="B68" s="43" t="s">
        <v>56</v>
      </c>
      <c r="C68" s="43" t="s">
        <v>56</v>
      </c>
      <c r="D68" s="43" t="s">
        <v>56</v>
      </c>
      <c r="E68" s="31">
        <v>0</v>
      </c>
      <c r="F68" s="31">
        <v>0</v>
      </c>
      <c r="G68" s="31">
        <v>0</v>
      </c>
      <c r="H68" s="31">
        <v>0</v>
      </c>
      <c r="I68" s="79">
        <v>0</v>
      </c>
      <c r="J68" s="30">
        <f t="shared" ref="J68" si="168">O68+T68+Y68+AD68</f>
        <v>0</v>
      </c>
      <c r="K68" s="30">
        <f t="shared" ref="K68" si="169">P68+U68+Z68+AE68</f>
        <v>0</v>
      </c>
      <c r="L68" s="30">
        <f t="shared" ref="L68" si="170">Q68+V68+AA68+AF68</f>
        <v>0</v>
      </c>
      <c r="M68" s="30">
        <f t="shared" ref="M68" si="171">R68+W68+AB68+AG68</f>
        <v>0</v>
      </c>
      <c r="N68" s="82">
        <f t="shared" ref="N68" si="172">S68+X68+AC68+AH68</f>
        <v>0</v>
      </c>
      <c r="O68" s="31">
        <v>0</v>
      </c>
      <c r="P68" s="31">
        <v>0</v>
      </c>
      <c r="Q68" s="31">
        <v>0</v>
      </c>
      <c r="R68" s="31">
        <v>0</v>
      </c>
      <c r="S68" s="79">
        <v>0</v>
      </c>
      <c r="T68" s="31">
        <v>0</v>
      </c>
      <c r="U68" s="31">
        <v>0</v>
      </c>
      <c r="V68" s="31">
        <v>0</v>
      </c>
      <c r="W68" s="31">
        <v>0</v>
      </c>
      <c r="X68" s="79">
        <v>0</v>
      </c>
      <c r="Y68" s="31">
        <v>0</v>
      </c>
      <c r="Z68" s="31">
        <v>0</v>
      </c>
      <c r="AA68" s="31">
        <v>0</v>
      </c>
      <c r="AB68" s="31">
        <v>0</v>
      </c>
      <c r="AC68" s="79">
        <v>0</v>
      </c>
      <c r="AD68" s="31">
        <v>0</v>
      </c>
      <c r="AE68" s="31">
        <v>0</v>
      </c>
      <c r="AF68" s="31">
        <v>0</v>
      </c>
      <c r="AG68" s="31">
        <v>0</v>
      </c>
      <c r="AH68" s="79">
        <v>0</v>
      </c>
    </row>
    <row r="69" spans="1:34" ht="126">
      <c r="A69" s="52" t="s">
        <v>272</v>
      </c>
      <c r="B69" s="53" t="s">
        <v>273</v>
      </c>
      <c r="C69" s="54" t="s">
        <v>55</v>
      </c>
      <c r="D69" s="54" t="str">
        <f t="shared" ref="D69:D70" si="173">IF(NOT(SUM(D70)=0),SUM(D70),"нд")</f>
        <v>нд</v>
      </c>
      <c r="E69" s="71">
        <f t="shared" ref="E69:N70" si="174">SUM(E70)</f>
        <v>0</v>
      </c>
      <c r="F69" s="71">
        <f t="shared" si="174"/>
        <v>0</v>
      </c>
      <c r="G69" s="71">
        <f t="shared" si="174"/>
        <v>0.224</v>
      </c>
      <c r="H69" s="71">
        <f t="shared" si="174"/>
        <v>0</v>
      </c>
      <c r="I69" s="78">
        <f t="shared" si="174"/>
        <v>0</v>
      </c>
      <c r="J69" s="71">
        <f t="shared" si="174"/>
        <v>0</v>
      </c>
      <c r="K69" s="71">
        <f t="shared" si="174"/>
        <v>0</v>
      </c>
      <c r="L69" s="71">
        <f t="shared" si="174"/>
        <v>0</v>
      </c>
      <c r="M69" s="71">
        <f t="shared" si="174"/>
        <v>0</v>
      </c>
      <c r="N69" s="78">
        <f t="shared" si="174"/>
        <v>0</v>
      </c>
      <c r="O69" s="71">
        <f t="shared" ref="O69:AH70" si="175">SUM(O70)</f>
        <v>0</v>
      </c>
      <c r="P69" s="71">
        <f t="shared" si="175"/>
        <v>0</v>
      </c>
      <c r="Q69" s="71">
        <f t="shared" si="175"/>
        <v>0</v>
      </c>
      <c r="R69" s="71">
        <f t="shared" si="175"/>
        <v>0</v>
      </c>
      <c r="S69" s="78">
        <f t="shared" si="175"/>
        <v>0</v>
      </c>
      <c r="T69" s="71">
        <f t="shared" si="175"/>
        <v>0</v>
      </c>
      <c r="U69" s="71">
        <f t="shared" si="175"/>
        <v>0</v>
      </c>
      <c r="V69" s="71">
        <f t="shared" si="175"/>
        <v>0</v>
      </c>
      <c r="W69" s="71">
        <f t="shared" si="175"/>
        <v>0</v>
      </c>
      <c r="X69" s="78">
        <f t="shared" si="175"/>
        <v>0</v>
      </c>
      <c r="Y69" s="71">
        <f t="shared" si="175"/>
        <v>0</v>
      </c>
      <c r="Z69" s="71">
        <f t="shared" si="175"/>
        <v>0</v>
      </c>
      <c r="AA69" s="71">
        <f t="shared" si="175"/>
        <v>0</v>
      </c>
      <c r="AB69" s="71">
        <f t="shared" si="175"/>
        <v>0</v>
      </c>
      <c r="AC69" s="78">
        <f t="shared" si="175"/>
        <v>0</v>
      </c>
      <c r="AD69" s="71">
        <f t="shared" si="175"/>
        <v>0</v>
      </c>
      <c r="AE69" s="71">
        <f t="shared" si="175"/>
        <v>0</v>
      </c>
      <c r="AF69" s="71">
        <f t="shared" si="175"/>
        <v>0</v>
      </c>
      <c r="AG69" s="71">
        <f t="shared" si="175"/>
        <v>0</v>
      </c>
      <c r="AH69" s="78">
        <f t="shared" si="175"/>
        <v>0</v>
      </c>
    </row>
    <row r="70" spans="1:34" ht="31.5">
      <c r="A70" s="34" t="s">
        <v>274</v>
      </c>
      <c r="B70" s="37" t="s">
        <v>106</v>
      </c>
      <c r="C70" s="36" t="s">
        <v>55</v>
      </c>
      <c r="D70" s="18" t="str">
        <f t="shared" si="173"/>
        <v>нд</v>
      </c>
      <c r="E70" s="18">
        <f t="shared" si="174"/>
        <v>0</v>
      </c>
      <c r="F70" s="18">
        <f t="shared" si="174"/>
        <v>0</v>
      </c>
      <c r="G70" s="18">
        <f t="shared" si="174"/>
        <v>0.224</v>
      </c>
      <c r="H70" s="18">
        <f t="shared" si="174"/>
        <v>0</v>
      </c>
      <c r="I70" s="19">
        <f t="shared" si="174"/>
        <v>0</v>
      </c>
      <c r="J70" s="18">
        <f t="shared" si="174"/>
        <v>0</v>
      </c>
      <c r="K70" s="18">
        <f t="shared" si="174"/>
        <v>0</v>
      </c>
      <c r="L70" s="18">
        <f t="shared" si="174"/>
        <v>0</v>
      </c>
      <c r="M70" s="18">
        <f t="shared" si="174"/>
        <v>0</v>
      </c>
      <c r="N70" s="19">
        <f t="shared" si="174"/>
        <v>0</v>
      </c>
      <c r="O70" s="18">
        <f t="shared" si="175"/>
        <v>0</v>
      </c>
      <c r="P70" s="18">
        <f t="shared" si="175"/>
        <v>0</v>
      </c>
      <c r="Q70" s="18">
        <f t="shared" si="175"/>
        <v>0</v>
      </c>
      <c r="R70" s="18">
        <f t="shared" si="175"/>
        <v>0</v>
      </c>
      <c r="S70" s="19">
        <f t="shared" si="175"/>
        <v>0</v>
      </c>
      <c r="T70" s="18">
        <f t="shared" si="175"/>
        <v>0</v>
      </c>
      <c r="U70" s="18">
        <f t="shared" si="175"/>
        <v>0</v>
      </c>
      <c r="V70" s="18">
        <f t="shared" si="175"/>
        <v>0</v>
      </c>
      <c r="W70" s="18">
        <f t="shared" si="175"/>
        <v>0</v>
      </c>
      <c r="X70" s="19">
        <f t="shared" si="175"/>
        <v>0</v>
      </c>
      <c r="Y70" s="18">
        <f t="shared" si="175"/>
        <v>0</v>
      </c>
      <c r="Z70" s="18">
        <f t="shared" si="175"/>
        <v>0</v>
      </c>
      <c r="AA70" s="18">
        <f t="shared" si="175"/>
        <v>0</v>
      </c>
      <c r="AB70" s="18">
        <f t="shared" si="175"/>
        <v>0</v>
      </c>
      <c r="AC70" s="19">
        <f t="shared" si="175"/>
        <v>0</v>
      </c>
      <c r="AD70" s="18">
        <f t="shared" si="175"/>
        <v>0</v>
      </c>
      <c r="AE70" s="18">
        <f t="shared" si="175"/>
        <v>0</v>
      </c>
      <c r="AF70" s="18">
        <f t="shared" si="175"/>
        <v>0</v>
      </c>
      <c r="AG70" s="18">
        <f t="shared" si="175"/>
        <v>0</v>
      </c>
      <c r="AH70" s="19">
        <f t="shared" si="175"/>
        <v>0</v>
      </c>
    </row>
    <row r="71" spans="1:34" ht="63">
      <c r="A71" s="26" t="s">
        <v>275</v>
      </c>
      <c r="B71" s="33" t="s">
        <v>276</v>
      </c>
      <c r="C71" s="56" t="s">
        <v>277</v>
      </c>
      <c r="D71" s="56" t="s">
        <v>56</v>
      </c>
      <c r="E71" s="31">
        <v>0</v>
      </c>
      <c r="F71" s="31">
        <v>0</v>
      </c>
      <c r="G71" s="31">
        <v>0.224</v>
      </c>
      <c r="H71" s="31">
        <v>0</v>
      </c>
      <c r="I71" s="79">
        <v>0</v>
      </c>
      <c r="J71" s="30">
        <f t="shared" ref="J71" si="176">O71+T71+Y71+AD71</f>
        <v>0</v>
      </c>
      <c r="K71" s="30">
        <f t="shared" ref="K71" si="177">P71+U71+Z71+AE71</f>
        <v>0</v>
      </c>
      <c r="L71" s="30">
        <f t="shared" ref="L71" si="178">Q71+V71+AA71+AF71</f>
        <v>0</v>
      </c>
      <c r="M71" s="30">
        <f t="shared" ref="M71" si="179">R71+W71+AB71+AG71</f>
        <v>0</v>
      </c>
      <c r="N71" s="82">
        <f t="shared" ref="N71" si="180">S71+X71+AC71+AH71</f>
        <v>0</v>
      </c>
      <c r="O71" s="31">
        <v>0</v>
      </c>
      <c r="P71" s="31">
        <v>0</v>
      </c>
      <c r="Q71" s="31">
        <v>0</v>
      </c>
      <c r="R71" s="31">
        <v>0</v>
      </c>
      <c r="S71" s="79">
        <v>0</v>
      </c>
      <c r="T71" s="31">
        <v>0</v>
      </c>
      <c r="U71" s="31">
        <v>0</v>
      </c>
      <c r="V71" s="31">
        <v>0</v>
      </c>
      <c r="W71" s="31">
        <v>0</v>
      </c>
      <c r="X71" s="79">
        <v>0</v>
      </c>
      <c r="Y71" s="31">
        <v>0</v>
      </c>
      <c r="Z71" s="31">
        <v>0</v>
      </c>
      <c r="AA71" s="31">
        <v>0</v>
      </c>
      <c r="AB71" s="31">
        <v>0</v>
      </c>
      <c r="AC71" s="79">
        <v>0</v>
      </c>
      <c r="AD71" s="31">
        <v>0</v>
      </c>
      <c r="AE71" s="31">
        <v>0</v>
      </c>
      <c r="AF71" s="31">
        <v>0</v>
      </c>
      <c r="AG71" s="31">
        <v>0</v>
      </c>
      <c r="AH71" s="79">
        <v>0</v>
      </c>
    </row>
    <row r="72" spans="1:34" ht="63">
      <c r="A72" s="46" t="s">
        <v>278</v>
      </c>
      <c r="B72" s="47" t="s">
        <v>279</v>
      </c>
      <c r="C72" s="48" t="s">
        <v>55</v>
      </c>
      <c r="D72" s="68" t="str">
        <f t="shared" ref="D72" si="181">IF(NOT(SUM(D73,D128,D147,D164)=0),SUM(D73,D128,D147,D164),"нд")</f>
        <v>нд</v>
      </c>
      <c r="E72" s="68">
        <f t="shared" ref="E72:I72" si="182">SUM(E73,E128,E147,E164)</f>
        <v>7.91</v>
      </c>
      <c r="F72" s="68">
        <f t="shared" si="182"/>
        <v>0</v>
      </c>
      <c r="G72" s="68">
        <f t="shared" si="182"/>
        <v>3.2</v>
      </c>
      <c r="H72" s="68">
        <f t="shared" si="182"/>
        <v>0</v>
      </c>
      <c r="I72" s="76">
        <f t="shared" si="182"/>
        <v>6</v>
      </c>
      <c r="J72" s="68">
        <f t="shared" ref="J72:N72" si="183">SUM(J73,J128,J147,J164)</f>
        <v>0</v>
      </c>
      <c r="K72" s="68">
        <f t="shared" si="183"/>
        <v>0</v>
      </c>
      <c r="L72" s="68">
        <f t="shared" si="183"/>
        <v>0</v>
      </c>
      <c r="M72" s="68">
        <f t="shared" si="183"/>
        <v>0</v>
      </c>
      <c r="N72" s="76">
        <f t="shared" si="183"/>
        <v>0</v>
      </c>
      <c r="O72" s="68">
        <f t="shared" ref="O72:AH72" si="184">SUM(O73,O128,O147,O164)</f>
        <v>0</v>
      </c>
      <c r="P72" s="68">
        <f t="shared" si="184"/>
        <v>0</v>
      </c>
      <c r="Q72" s="68">
        <f t="shared" si="184"/>
        <v>0</v>
      </c>
      <c r="R72" s="68">
        <f t="shared" si="184"/>
        <v>0</v>
      </c>
      <c r="S72" s="76">
        <f t="shared" si="184"/>
        <v>0</v>
      </c>
      <c r="T72" s="68">
        <f t="shared" si="184"/>
        <v>0</v>
      </c>
      <c r="U72" s="68">
        <f t="shared" si="184"/>
        <v>0</v>
      </c>
      <c r="V72" s="68">
        <f t="shared" si="184"/>
        <v>0</v>
      </c>
      <c r="W72" s="68">
        <f t="shared" si="184"/>
        <v>0</v>
      </c>
      <c r="X72" s="76">
        <f t="shared" si="184"/>
        <v>0</v>
      </c>
      <c r="Y72" s="68">
        <f t="shared" si="184"/>
        <v>0</v>
      </c>
      <c r="Z72" s="68">
        <f t="shared" si="184"/>
        <v>0</v>
      </c>
      <c r="AA72" s="68">
        <f t="shared" si="184"/>
        <v>0</v>
      </c>
      <c r="AB72" s="68">
        <f t="shared" si="184"/>
        <v>0</v>
      </c>
      <c r="AC72" s="76">
        <f t="shared" si="184"/>
        <v>0</v>
      </c>
      <c r="AD72" s="68">
        <f t="shared" si="184"/>
        <v>0</v>
      </c>
      <c r="AE72" s="68">
        <f t="shared" si="184"/>
        <v>0</v>
      </c>
      <c r="AF72" s="68">
        <f t="shared" si="184"/>
        <v>0</v>
      </c>
      <c r="AG72" s="68">
        <f t="shared" si="184"/>
        <v>0</v>
      </c>
      <c r="AH72" s="76">
        <f t="shared" si="184"/>
        <v>0</v>
      </c>
    </row>
    <row r="73" spans="1:34" ht="110.25">
      <c r="A73" s="49" t="s">
        <v>280</v>
      </c>
      <c r="B73" s="50" t="s">
        <v>281</v>
      </c>
      <c r="C73" s="51" t="s">
        <v>55</v>
      </c>
      <c r="D73" s="69" t="str">
        <f t="shared" ref="D73" si="185">IF(NOT(SUM(D74,D76)=0),SUM(D74,D76),"нд")</f>
        <v>нд</v>
      </c>
      <c r="E73" s="69">
        <f t="shared" ref="E73:I73" si="186">SUM(E74,E76)</f>
        <v>7.91</v>
      </c>
      <c r="F73" s="69">
        <f t="shared" si="186"/>
        <v>0</v>
      </c>
      <c r="G73" s="69">
        <f t="shared" si="186"/>
        <v>0</v>
      </c>
      <c r="H73" s="69">
        <f t="shared" si="186"/>
        <v>0</v>
      </c>
      <c r="I73" s="77">
        <f t="shared" si="186"/>
        <v>6</v>
      </c>
      <c r="J73" s="69">
        <f t="shared" ref="J73:N73" si="187">SUM(J74,J76)</f>
        <v>0</v>
      </c>
      <c r="K73" s="69">
        <f t="shared" si="187"/>
        <v>0</v>
      </c>
      <c r="L73" s="69">
        <f t="shared" si="187"/>
        <v>0</v>
      </c>
      <c r="M73" s="69">
        <f t="shared" si="187"/>
        <v>0</v>
      </c>
      <c r="N73" s="77">
        <f t="shared" si="187"/>
        <v>0</v>
      </c>
      <c r="O73" s="69">
        <f t="shared" ref="O73:AH73" si="188">SUM(O74,O76)</f>
        <v>0</v>
      </c>
      <c r="P73" s="69">
        <f t="shared" si="188"/>
        <v>0</v>
      </c>
      <c r="Q73" s="69">
        <f t="shared" si="188"/>
        <v>0</v>
      </c>
      <c r="R73" s="69">
        <f t="shared" si="188"/>
        <v>0</v>
      </c>
      <c r="S73" s="77">
        <f t="shared" si="188"/>
        <v>0</v>
      </c>
      <c r="T73" s="69">
        <f t="shared" si="188"/>
        <v>0</v>
      </c>
      <c r="U73" s="69">
        <f t="shared" si="188"/>
        <v>0</v>
      </c>
      <c r="V73" s="69">
        <f t="shared" si="188"/>
        <v>0</v>
      </c>
      <c r="W73" s="69">
        <f t="shared" si="188"/>
        <v>0</v>
      </c>
      <c r="X73" s="77">
        <f t="shared" si="188"/>
        <v>0</v>
      </c>
      <c r="Y73" s="69">
        <f t="shared" si="188"/>
        <v>0</v>
      </c>
      <c r="Z73" s="69">
        <f t="shared" si="188"/>
        <v>0</v>
      </c>
      <c r="AA73" s="69">
        <f t="shared" si="188"/>
        <v>0</v>
      </c>
      <c r="AB73" s="69">
        <f t="shared" si="188"/>
        <v>0</v>
      </c>
      <c r="AC73" s="77">
        <f t="shared" si="188"/>
        <v>0</v>
      </c>
      <c r="AD73" s="69">
        <f t="shared" si="188"/>
        <v>0</v>
      </c>
      <c r="AE73" s="69">
        <f t="shared" si="188"/>
        <v>0</v>
      </c>
      <c r="AF73" s="69">
        <f t="shared" si="188"/>
        <v>0</v>
      </c>
      <c r="AG73" s="69">
        <f t="shared" si="188"/>
        <v>0</v>
      </c>
      <c r="AH73" s="77">
        <f t="shared" si="188"/>
        <v>0</v>
      </c>
    </row>
    <row r="74" spans="1:34" ht="47.25">
      <c r="A74" s="52" t="s">
        <v>282</v>
      </c>
      <c r="B74" s="53" t="s">
        <v>283</v>
      </c>
      <c r="C74" s="54" t="s">
        <v>55</v>
      </c>
      <c r="D74" s="54" t="str">
        <f t="shared" ref="D74" si="189">IF(NOT(SUM(D75)=0),SUM(D75),"нд")</f>
        <v>нд</v>
      </c>
      <c r="E74" s="72">
        <f t="shared" ref="E74:N74" si="190">SUM(E75)</f>
        <v>0</v>
      </c>
      <c r="F74" s="72">
        <f t="shared" si="190"/>
        <v>0</v>
      </c>
      <c r="G74" s="72">
        <f t="shared" si="190"/>
        <v>0</v>
      </c>
      <c r="H74" s="72">
        <f t="shared" si="190"/>
        <v>0</v>
      </c>
      <c r="I74" s="78">
        <f t="shared" si="190"/>
        <v>0</v>
      </c>
      <c r="J74" s="72">
        <f t="shared" si="190"/>
        <v>0</v>
      </c>
      <c r="K74" s="72">
        <f t="shared" si="190"/>
        <v>0</v>
      </c>
      <c r="L74" s="72">
        <f t="shared" si="190"/>
        <v>0</v>
      </c>
      <c r="M74" s="72">
        <f t="shared" si="190"/>
        <v>0</v>
      </c>
      <c r="N74" s="78">
        <f t="shared" si="190"/>
        <v>0</v>
      </c>
      <c r="O74" s="72">
        <f t="shared" ref="O74:AH74" si="191">SUM(O75)</f>
        <v>0</v>
      </c>
      <c r="P74" s="72">
        <f t="shared" si="191"/>
        <v>0</v>
      </c>
      <c r="Q74" s="72">
        <f t="shared" si="191"/>
        <v>0</v>
      </c>
      <c r="R74" s="72">
        <f t="shared" si="191"/>
        <v>0</v>
      </c>
      <c r="S74" s="78">
        <f t="shared" si="191"/>
        <v>0</v>
      </c>
      <c r="T74" s="72">
        <f t="shared" si="191"/>
        <v>0</v>
      </c>
      <c r="U74" s="72">
        <f t="shared" si="191"/>
        <v>0</v>
      </c>
      <c r="V74" s="72">
        <f t="shared" si="191"/>
        <v>0</v>
      </c>
      <c r="W74" s="72">
        <f t="shared" si="191"/>
        <v>0</v>
      </c>
      <c r="X74" s="78">
        <f t="shared" si="191"/>
        <v>0</v>
      </c>
      <c r="Y74" s="72">
        <f t="shared" si="191"/>
        <v>0</v>
      </c>
      <c r="Z74" s="72">
        <f t="shared" si="191"/>
        <v>0</v>
      </c>
      <c r="AA74" s="72">
        <f t="shared" si="191"/>
        <v>0</v>
      </c>
      <c r="AB74" s="72">
        <f t="shared" si="191"/>
        <v>0</v>
      </c>
      <c r="AC74" s="78">
        <f t="shared" si="191"/>
        <v>0</v>
      </c>
      <c r="AD74" s="72">
        <f t="shared" si="191"/>
        <v>0</v>
      </c>
      <c r="AE74" s="72">
        <f t="shared" si="191"/>
        <v>0</v>
      </c>
      <c r="AF74" s="72">
        <f t="shared" si="191"/>
        <v>0</v>
      </c>
      <c r="AG74" s="72">
        <f t="shared" si="191"/>
        <v>0</v>
      </c>
      <c r="AH74" s="78">
        <f t="shared" si="191"/>
        <v>0</v>
      </c>
    </row>
    <row r="75" spans="1:34">
      <c r="A75" s="43" t="s">
        <v>56</v>
      </c>
      <c r="B75" s="43" t="s">
        <v>56</v>
      </c>
      <c r="C75" s="43" t="s">
        <v>56</v>
      </c>
      <c r="D75" s="43" t="s">
        <v>56</v>
      </c>
      <c r="E75" s="31">
        <v>0</v>
      </c>
      <c r="F75" s="31">
        <v>0</v>
      </c>
      <c r="G75" s="31">
        <v>0</v>
      </c>
      <c r="H75" s="31">
        <v>0</v>
      </c>
      <c r="I75" s="79">
        <v>0</v>
      </c>
      <c r="J75" s="30">
        <f t="shared" ref="J75" si="192">O75+T75+Y75+AD75</f>
        <v>0</v>
      </c>
      <c r="K75" s="30">
        <f t="shared" ref="K75" si="193">P75+U75+Z75+AE75</f>
        <v>0</v>
      </c>
      <c r="L75" s="30">
        <f t="shared" ref="L75" si="194">Q75+V75+AA75+AF75</f>
        <v>0</v>
      </c>
      <c r="M75" s="30">
        <f t="shared" ref="M75" si="195">R75+W75+AB75+AG75</f>
        <v>0</v>
      </c>
      <c r="N75" s="82">
        <f t="shared" ref="N75" si="196">S75+X75+AC75+AH75</f>
        <v>0</v>
      </c>
      <c r="O75" s="31">
        <v>0</v>
      </c>
      <c r="P75" s="31">
        <v>0</v>
      </c>
      <c r="Q75" s="31">
        <v>0</v>
      </c>
      <c r="R75" s="31">
        <v>0</v>
      </c>
      <c r="S75" s="79">
        <v>0</v>
      </c>
      <c r="T75" s="31">
        <v>0</v>
      </c>
      <c r="U75" s="31">
        <v>0</v>
      </c>
      <c r="V75" s="31">
        <v>0</v>
      </c>
      <c r="W75" s="31">
        <v>0</v>
      </c>
      <c r="X75" s="79">
        <v>0</v>
      </c>
      <c r="Y75" s="31">
        <v>0</v>
      </c>
      <c r="Z75" s="31">
        <v>0</v>
      </c>
      <c r="AA75" s="31">
        <v>0</v>
      </c>
      <c r="AB75" s="31">
        <v>0</v>
      </c>
      <c r="AC75" s="79">
        <v>0</v>
      </c>
      <c r="AD75" s="31">
        <v>0</v>
      </c>
      <c r="AE75" s="31">
        <v>0</v>
      </c>
      <c r="AF75" s="31">
        <v>0</v>
      </c>
      <c r="AG75" s="31">
        <v>0</v>
      </c>
      <c r="AH75" s="79">
        <v>0</v>
      </c>
    </row>
    <row r="76" spans="1:34" ht="94.5">
      <c r="A76" s="52" t="s">
        <v>284</v>
      </c>
      <c r="B76" s="53" t="s">
        <v>285</v>
      </c>
      <c r="C76" s="54" t="s">
        <v>55</v>
      </c>
      <c r="D76" s="54" t="str">
        <f t="shared" ref="D76" si="197">IF(NOT(SUM(D77,D89)=0),SUM(D77,D89),"нд")</f>
        <v>нд</v>
      </c>
      <c r="E76" s="71">
        <f t="shared" ref="E76:I76" si="198">SUM(E77,E89)</f>
        <v>7.91</v>
      </c>
      <c r="F76" s="71">
        <f t="shared" si="198"/>
        <v>0</v>
      </c>
      <c r="G76" s="71">
        <f t="shared" si="198"/>
        <v>0</v>
      </c>
      <c r="H76" s="71">
        <f t="shared" si="198"/>
        <v>0</v>
      </c>
      <c r="I76" s="78">
        <f t="shared" si="198"/>
        <v>6</v>
      </c>
      <c r="J76" s="71">
        <f t="shared" ref="J76:N76" si="199">SUM(J77,J89)</f>
        <v>0</v>
      </c>
      <c r="K76" s="71">
        <f t="shared" si="199"/>
        <v>0</v>
      </c>
      <c r="L76" s="71">
        <f t="shared" si="199"/>
        <v>0</v>
      </c>
      <c r="M76" s="71">
        <f t="shared" si="199"/>
        <v>0</v>
      </c>
      <c r="N76" s="78">
        <f t="shared" si="199"/>
        <v>0</v>
      </c>
      <c r="O76" s="71">
        <f t="shared" ref="O76:AH76" si="200">SUM(O77,O89)</f>
        <v>0</v>
      </c>
      <c r="P76" s="71">
        <f t="shared" si="200"/>
        <v>0</v>
      </c>
      <c r="Q76" s="71">
        <f t="shared" si="200"/>
        <v>0</v>
      </c>
      <c r="R76" s="71">
        <f t="shared" si="200"/>
        <v>0</v>
      </c>
      <c r="S76" s="78">
        <f t="shared" si="200"/>
        <v>0</v>
      </c>
      <c r="T76" s="71">
        <f t="shared" si="200"/>
        <v>0</v>
      </c>
      <c r="U76" s="71">
        <f t="shared" si="200"/>
        <v>0</v>
      </c>
      <c r="V76" s="71">
        <f t="shared" si="200"/>
        <v>0</v>
      </c>
      <c r="W76" s="71">
        <f t="shared" si="200"/>
        <v>0</v>
      </c>
      <c r="X76" s="78">
        <f t="shared" si="200"/>
        <v>0</v>
      </c>
      <c r="Y76" s="71">
        <f t="shared" si="200"/>
        <v>0</v>
      </c>
      <c r="Z76" s="71">
        <f t="shared" si="200"/>
        <v>0</v>
      </c>
      <c r="AA76" s="71">
        <f t="shared" si="200"/>
        <v>0</v>
      </c>
      <c r="AB76" s="71">
        <f t="shared" si="200"/>
        <v>0</v>
      </c>
      <c r="AC76" s="78">
        <f t="shared" si="200"/>
        <v>0</v>
      </c>
      <c r="AD76" s="71">
        <f t="shared" si="200"/>
        <v>0</v>
      </c>
      <c r="AE76" s="71">
        <f t="shared" si="200"/>
        <v>0</v>
      </c>
      <c r="AF76" s="71">
        <f t="shared" si="200"/>
        <v>0</v>
      </c>
      <c r="AG76" s="71">
        <f t="shared" si="200"/>
        <v>0</v>
      </c>
      <c r="AH76" s="78">
        <f t="shared" si="200"/>
        <v>0</v>
      </c>
    </row>
    <row r="77" spans="1:34" ht="31.5">
      <c r="A77" s="23" t="s">
        <v>286</v>
      </c>
      <c r="B77" s="24" t="s">
        <v>61</v>
      </c>
      <c r="C77" s="15" t="s">
        <v>55</v>
      </c>
      <c r="D77" s="15" t="str">
        <f t="shared" ref="D77" si="201">IF(NOT(SUM(D78:D88)=0),SUM(D78:D88),"нд")</f>
        <v>нд</v>
      </c>
      <c r="E77" s="16">
        <f t="shared" ref="E77:I77" si="202">SUM(E78:E88)</f>
        <v>1.85</v>
      </c>
      <c r="F77" s="16">
        <f t="shared" si="202"/>
        <v>0</v>
      </c>
      <c r="G77" s="16">
        <f t="shared" si="202"/>
        <v>0</v>
      </c>
      <c r="H77" s="16">
        <f t="shared" si="202"/>
        <v>0</v>
      </c>
      <c r="I77" s="17">
        <f t="shared" si="202"/>
        <v>1</v>
      </c>
      <c r="J77" s="16">
        <f t="shared" ref="J77:N77" si="203">SUM(J78:J88)</f>
        <v>0</v>
      </c>
      <c r="K77" s="16">
        <f t="shared" si="203"/>
        <v>0</v>
      </c>
      <c r="L77" s="16">
        <f t="shared" si="203"/>
        <v>0</v>
      </c>
      <c r="M77" s="16">
        <f t="shared" si="203"/>
        <v>0</v>
      </c>
      <c r="N77" s="17">
        <f t="shared" si="203"/>
        <v>0</v>
      </c>
      <c r="O77" s="16">
        <f t="shared" ref="O77:AH77" si="204">SUM(O78:O88)</f>
        <v>0</v>
      </c>
      <c r="P77" s="16">
        <f t="shared" si="204"/>
        <v>0</v>
      </c>
      <c r="Q77" s="16">
        <f t="shared" si="204"/>
        <v>0</v>
      </c>
      <c r="R77" s="16">
        <f t="shared" si="204"/>
        <v>0</v>
      </c>
      <c r="S77" s="17">
        <f t="shared" si="204"/>
        <v>0</v>
      </c>
      <c r="T77" s="16">
        <f t="shared" si="204"/>
        <v>0</v>
      </c>
      <c r="U77" s="16">
        <f t="shared" si="204"/>
        <v>0</v>
      </c>
      <c r="V77" s="16">
        <f t="shared" si="204"/>
        <v>0</v>
      </c>
      <c r="W77" s="16">
        <f t="shared" si="204"/>
        <v>0</v>
      </c>
      <c r="X77" s="17">
        <f t="shared" si="204"/>
        <v>0</v>
      </c>
      <c r="Y77" s="16">
        <f t="shared" si="204"/>
        <v>0</v>
      </c>
      <c r="Z77" s="16">
        <f t="shared" si="204"/>
        <v>0</v>
      </c>
      <c r="AA77" s="16">
        <f t="shared" si="204"/>
        <v>0</v>
      </c>
      <c r="AB77" s="16">
        <f t="shared" si="204"/>
        <v>0</v>
      </c>
      <c r="AC77" s="17">
        <f t="shared" si="204"/>
        <v>0</v>
      </c>
      <c r="AD77" s="16">
        <f t="shared" si="204"/>
        <v>0</v>
      </c>
      <c r="AE77" s="16">
        <f t="shared" si="204"/>
        <v>0</v>
      </c>
      <c r="AF77" s="16">
        <f t="shared" si="204"/>
        <v>0</v>
      </c>
      <c r="AG77" s="16">
        <f t="shared" si="204"/>
        <v>0</v>
      </c>
      <c r="AH77" s="17">
        <f t="shared" si="204"/>
        <v>0</v>
      </c>
    </row>
    <row r="78" spans="1:34" ht="78.75">
      <c r="A78" s="26" t="s">
        <v>287</v>
      </c>
      <c r="B78" s="55" t="s">
        <v>87</v>
      </c>
      <c r="C78" s="28" t="s">
        <v>88</v>
      </c>
      <c r="D78" s="28" t="s">
        <v>56</v>
      </c>
      <c r="E78" s="31">
        <v>0</v>
      </c>
      <c r="F78" s="31">
        <v>0</v>
      </c>
      <c r="G78" s="31">
        <v>0</v>
      </c>
      <c r="H78" s="31">
        <v>0</v>
      </c>
      <c r="I78" s="79">
        <v>0</v>
      </c>
      <c r="J78" s="30">
        <f t="shared" ref="J78:J88" si="205">O78+T78+Y78+AD78</f>
        <v>0</v>
      </c>
      <c r="K78" s="30">
        <f t="shared" ref="K78:K88" si="206">P78+U78+Z78+AE78</f>
        <v>0</v>
      </c>
      <c r="L78" s="30">
        <f t="shared" ref="L78:L88" si="207">Q78+V78+AA78+AF78</f>
        <v>0</v>
      </c>
      <c r="M78" s="30">
        <f t="shared" ref="M78:M88" si="208">R78+W78+AB78+AG78</f>
        <v>0</v>
      </c>
      <c r="N78" s="82">
        <f t="shared" ref="N78:N88" si="209">S78+X78+AC78+AH78</f>
        <v>0</v>
      </c>
      <c r="O78" s="31">
        <v>0</v>
      </c>
      <c r="P78" s="31">
        <v>0</v>
      </c>
      <c r="Q78" s="31">
        <v>0</v>
      </c>
      <c r="R78" s="31">
        <v>0</v>
      </c>
      <c r="S78" s="79">
        <v>0</v>
      </c>
      <c r="T78" s="31">
        <v>0</v>
      </c>
      <c r="U78" s="31">
        <v>0</v>
      </c>
      <c r="V78" s="31">
        <v>0</v>
      </c>
      <c r="W78" s="31">
        <v>0</v>
      </c>
      <c r="X78" s="79">
        <v>0</v>
      </c>
      <c r="Y78" s="31">
        <v>0</v>
      </c>
      <c r="Z78" s="31">
        <v>0</v>
      </c>
      <c r="AA78" s="31">
        <v>0</v>
      </c>
      <c r="AB78" s="31">
        <v>0</v>
      </c>
      <c r="AC78" s="79">
        <v>0</v>
      </c>
      <c r="AD78" s="31">
        <v>0</v>
      </c>
      <c r="AE78" s="31">
        <v>0</v>
      </c>
      <c r="AF78" s="31">
        <v>0</v>
      </c>
      <c r="AG78" s="31">
        <v>0</v>
      </c>
      <c r="AH78" s="79">
        <v>0</v>
      </c>
    </row>
    <row r="79" spans="1:34" ht="47.25">
      <c r="A79" s="26" t="s">
        <v>288</v>
      </c>
      <c r="B79" s="33" t="s">
        <v>89</v>
      </c>
      <c r="C79" s="28" t="s">
        <v>90</v>
      </c>
      <c r="D79" s="29" t="s">
        <v>56</v>
      </c>
      <c r="E79" s="31">
        <v>0</v>
      </c>
      <c r="F79" s="31">
        <v>0</v>
      </c>
      <c r="G79" s="31">
        <v>0</v>
      </c>
      <c r="H79" s="31">
        <v>0</v>
      </c>
      <c r="I79" s="79">
        <v>0</v>
      </c>
      <c r="J79" s="30">
        <f t="shared" si="205"/>
        <v>0</v>
      </c>
      <c r="K79" s="30">
        <f t="shared" si="206"/>
        <v>0</v>
      </c>
      <c r="L79" s="30">
        <f t="shared" si="207"/>
        <v>0</v>
      </c>
      <c r="M79" s="30">
        <f t="shared" si="208"/>
        <v>0</v>
      </c>
      <c r="N79" s="82">
        <f t="shared" si="209"/>
        <v>0</v>
      </c>
      <c r="O79" s="31">
        <v>0</v>
      </c>
      <c r="P79" s="31">
        <v>0</v>
      </c>
      <c r="Q79" s="31">
        <v>0</v>
      </c>
      <c r="R79" s="31">
        <v>0</v>
      </c>
      <c r="S79" s="79">
        <v>0</v>
      </c>
      <c r="T79" s="31">
        <v>0</v>
      </c>
      <c r="U79" s="31">
        <v>0</v>
      </c>
      <c r="V79" s="31">
        <v>0</v>
      </c>
      <c r="W79" s="31">
        <v>0</v>
      </c>
      <c r="X79" s="79">
        <v>0</v>
      </c>
      <c r="Y79" s="31">
        <v>0</v>
      </c>
      <c r="Z79" s="31">
        <v>0</v>
      </c>
      <c r="AA79" s="31">
        <v>0</v>
      </c>
      <c r="AB79" s="31">
        <v>0</v>
      </c>
      <c r="AC79" s="79">
        <v>0</v>
      </c>
      <c r="AD79" s="31">
        <v>0</v>
      </c>
      <c r="AE79" s="31">
        <v>0</v>
      </c>
      <c r="AF79" s="31">
        <v>0</v>
      </c>
      <c r="AG79" s="31">
        <v>0</v>
      </c>
      <c r="AH79" s="79">
        <v>0</v>
      </c>
    </row>
    <row r="80" spans="1:34" ht="47.25">
      <c r="A80" s="26" t="s">
        <v>289</v>
      </c>
      <c r="B80" s="33" t="s">
        <v>290</v>
      </c>
      <c r="C80" s="28" t="s">
        <v>91</v>
      </c>
      <c r="D80" s="29" t="s">
        <v>56</v>
      </c>
      <c r="E80" s="31">
        <v>0.8</v>
      </c>
      <c r="F80" s="31">
        <v>0</v>
      </c>
      <c r="G80" s="31">
        <v>0</v>
      </c>
      <c r="H80" s="31">
        <v>0</v>
      </c>
      <c r="I80" s="79">
        <v>0</v>
      </c>
      <c r="J80" s="30">
        <f t="shared" si="205"/>
        <v>0</v>
      </c>
      <c r="K80" s="30">
        <f t="shared" si="206"/>
        <v>0</v>
      </c>
      <c r="L80" s="30">
        <f t="shared" si="207"/>
        <v>0</v>
      </c>
      <c r="M80" s="30">
        <f t="shared" si="208"/>
        <v>0</v>
      </c>
      <c r="N80" s="82">
        <f t="shared" si="209"/>
        <v>0</v>
      </c>
      <c r="O80" s="31">
        <v>0</v>
      </c>
      <c r="P80" s="31">
        <v>0</v>
      </c>
      <c r="Q80" s="31">
        <v>0</v>
      </c>
      <c r="R80" s="31">
        <v>0</v>
      </c>
      <c r="S80" s="79">
        <v>0</v>
      </c>
      <c r="T80" s="31">
        <v>0</v>
      </c>
      <c r="U80" s="31">
        <v>0</v>
      </c>
      <c r="V80" s="31">
        <v>0</v>
      </c>
      <c r="W80" s="31">
        <v>0</v>
      </c>
      <c r="X80" s="79">
        <v>0</v>
      </c>
      <c r="Y80" s="31">
        <v>0</v>
      </c>
      <c r="Z80" s="31">
        <v>0</v>
      </c>
      <c r="AA80" s="31">
        <v>0</v>
      </c>
      <c r="AB80" s="31">
        <v>0</v>
      </c>
      <c r="AC80" s="79">
        <v>0</v>
      </c>
      <c r="AD80" s="31">
        <v>0</v>
      </c>
      <c r="AE80" s="31">
        <v>0</v>
      </c>
      <c r="AF80" s="31">
        <v>0</v>
      </c>
      <c r="AG80" s="31">
        <v>0</v>
      </c>
      <c r="AH80" s="79">
        <v>0</v>
      </c>
    </row>
    <row r="81" spans="1:34" ht="47.25">
      <c r="A81" s="26" t="s">
        <v>291</v>
      </c>
      <c r="B81" s="33" t="s">
        <v>92</v>
      </c>
      <c r="C81" s="29" t="s">
        <v>93</v>
      </c>
      <c r="D81" s="29" t="s">
        <v>56</v>
      </c>
      <c r="E81" s="31">
        <v>0</v>
      </c>
      <c r="F81" s="31">
        <v>0</v>
      </c>
      <c r="G81" s="31">
        <v>0</v>
      </c>
      <c r="H81" s="31">
        <v>0</v>
      </c>
      <c r="I81" s="79">
        <v>0</v>
      </c>
      <c r="J81" s="30">
        <f t="shared" si="205"/>
        <v>0</v>
      </c>
      <c r="K81" s="30">
        <f t="shared" si="206"/>
        <v>0</v>
      </c>
      <c r="L81" s="30">
        <f t="shared" si="207"/>
        <v>0</v>
      </c>
      <c r="M81" s="30">
        <f t="shared" si="208"/>
        <v>0</v>
      </c>
      <c r="N81" s="82">
        <f t="shared" si="209"/>
        <v>0</v>
      </c>
      <c r="O81" s="31">
        <v>0</v>
      </c>
      <c r="P81" s="31">
        <v>0</v>
      </c>
      <c r="Q81" s="31">
        <v>0</v>
      </c>
      <c r="R81" s="31">
        <v>0</v>
      </c>
      <c r="S81" s="79">
        <v>0</v>
      </c>
      <c r="T81" s="31">
        <v>0</v>
      </c>
      <c r="U81" s="31">
        <v>0</v>
      </c>
      <c r="V81" s="31">
        <v>0</v>
      </c>
      <c r="W81" s="31">
        <v>0</v>
      </c>
      <c r="X81" s="79">
        <v>0</v>
      </c>
      <c r="Y81" s="31">
        <v>0</v>
      </c>
      <c r="Z81" s="31">
        <v>0</v>
      </c>
      <c r="AA81" s="31">
        <v>0</v>
      </c>
      <c r="AB81" s="31">
        <v>0</v>
      </c>
      <c r="AC81" s="79">
        <v>0</v>
      </c>
      <c r="AD81" s="31">
        <v>0</v>
      </c>
      <c r="AE81" s="31">
        <v>0</v>
      </c>
      <c r="AF81" s="31">
        <v>0</v>
      </c>
      <c r="AG81" s="31">
        <v>0</v>
      </c>
      <c r="AH81" s="79">
        <v>0</v>
      </c>
    </row>
    <row r="82" spans="1:34" ht="63">
      <c r="A82" s="26" t="s">
        <v>292</v>
      </c>
      <c r="B82" s="33" t="s">
        <v>94</v>
      </c>
      <c r="C82" s="28" t="s">
        <v>95</v>
      </c>
      <c r="D82" s="28" t="s">
        <v>56</v>
      </c>
      <c r="E82" s="31">
        <v>0</v>
      </c>
      <c r="F82" s="31">
        <v>0</v>
      </c>
      <c r="G82" s="31">
        <v>0</v>
      </c>
      <c r="H82" s="31">
        <v>0</v>
      </c>
      <c r="I82" s="79">
        <v>0</v>
      </c>
      <c r="J82" s="30">
        <f t="shared" si="205"/>
        <v>0</v>
      </c>
      <c r="K82" s="30">
        <f t="shared" si="206"/>
        <v>0</v>
      </c>
      <c r="L82" s="30">
        <f t="shared" si="207"/>
        <v>0</v>
      </c>
      <c r="M82" s="30">
        <f t="shared" si="208"/>
        <v>0</v>
      </c>
      <c r="N82" s="82">
        <f t="shared" si="209"/>
        <v>0</v>
      </c>
      <c r="O82" s="31">
        <v>0</v>
      </c>
      <c r="P82" s="31">
        <v>0</v>
      </c>
      <c r="Q82" s="31">
        <v>0</v>
      </c>
      <c r="R82" s="31">
        <v>0</v>
      </c>
      <c r="S82" s="79">
        <v>0</v>
      </c>
      <c r="T82" s="31">
        <v>0</v>
      </c>
      <c r="U82" s="31">
        <v>0</v>
      </c>
      <c r="V82" s="31">
        <v>0</v>
      </c>
      <c r="W82" s="31">
        <v>0</v>
      </c>
      <c r="X82" s="79">
        <v>0</v>
      </c>
      <c r="Y82" s="31">
        <v>0</v>
      </c>
      <c r="Z82" s="31">
        <v>0</v>
      </c>
      <c r="AA82" s="31">
        <v>0</v>
      </c>
      <c r="AB82" s="31">
        <v>0</v>
      </c>
      <c r="AC82" s="79">
        <v>0</v>
      </c>
      <c r="AD82" s="31">
        <v>0</v>
      </c>
      <c r="AE82" s="31">
        <v>0</v>
      </c>
      <c r="AF82" s="31">
        <v>0</v>
      </c>
      <c r="AG82" s="31">
        <v>0</v>
      </c>
      <c r="AH82" s="79">
        <v>0</v>
      </c>
    </row>
    <row r="83" spans="1:34" ht="47.25">
      <c r="A83" s="26" t="s">
        <v>293</v>
      </c>
      <c r="B83" s="33" t="s">
        <v>294</v>
      </c>
      <c r="C83" s="28" t="s">
        <v>96</v>
      </c>
      <c r="D83" s="29" t="s">
        <v>56</v>
      </c>
      <c r="E83" s="31">
        <v>0.8</v>
      </c>
      <c r="F83" s="31">
        <v>0</v>
      </c>
      <c r="G83" s="31">
        <v>0</v>
      </c>
      <c r="H83" s="31">
        <v>0</v>
      </c>
      <c r="I83" s="79">
        <v>0</v>
      </c>
      <c r="J83" s="30">
        <f t="shared" si="205"/>
        <v>0</v>
      </c>
      <c r="K83" s="30">
        <f t="shared" si="206"/>
        <v>0</v>
      </c>
      <c r="L83" s="30">
        <f t="shared" si="207"/>
        <v>0</v>
      </c>
      <c r="M83" s="30">
        <f t="shared" si="208"/>
        <v>0</v>
      </c>
      <c r="N83" s="82">
        <f t="shared" si="209"/>
        <v>0</v>
      </c>
      <c r="O83" s="31">
        <v>0</v>
      </c>
      <c r="P83" s="31">
        <v>0</v>
      </c>
      <c r="Q83" s="31">
        <v>0</v>
      </c>
      <c r="R83" s="31">
        <v>0</v>
      </c>
      <c r="S83" s="79">
        <v>0</v>
      </c>
      <c r="T83" s="31">
        <v>0</v>
      </c>
      <c r="U83" s="31">
        <v>0</v>
      </c>
      <c r="V83" s="31">
        <v>0</v>
      </c>
      <c r="W83" s="31">
        <v>0</v>
      </c>
      <c r="X83" s="79">
        <v>0</v>
      </c>
      <c r="Y83" s="31">
        <v>0</v>
      </c>
      <c r="Z83" s="31">
        <v>0</v>
      </c>
      <c r="AA83" s="31">
        <v>0</v>
      </c>
      <c r="AB83" s="31">
        <v>0</v>
      </c>
      <c r="AC83" s="79">
        <v>0</v>
      </c>
      <c r="AD83" s="31">
        <v>0</v>
      </c>
      <c r="AE83" s="31">
        <v>0</v>
      </c>
      <c r="AF83" s="31">
        <v>0</v>
      </c>
      <c r="AG83" s="31">
        <v>0</v>
      </c>
      <c r="AH83" s="79">
        <v>0</v>
      </c>
    </row>
    <row r="84" spans="1:34" ht="47.25">
      <c r="A84" s="26" t="s">
        <v>295</v>
      </c>
      <c r="B84" s="33" t="s">
        <v>97</v>
      </c>
      <c r="C84" s="28" t="s">
        <v>98</v>
      </c>
      <c r="D84" s="29" t="s">
        <v>56</v>
      </c>
      <c r="E84" s="31">
        <v>0</v>
      </c>
      <c r="F84" s="31">
        <v>0</v>
      </c>
      <c r="G84" s="31">
        <v>0</v>
      </c>
      <c r="H84" s="31">
        <v>0</v>
      </c>
      <c r="I84" s="79">
        <v>0</v>
      </c>
      <c r="J84" s="30">
        <f t="shared" si="205"/>
        <v>0</v>
      </c>
      <c r="K84" s="30">
        <f t="shared" si="206"/>
        <v>0</v>
      </c>
      <c r="L84" s="30">
        <f t="shared" si="207"/>
        <v>0</v>
      </c>
      <c r="M84" s="30">
        <f t="shared" si="208"/>
        <v>0</v>
      </c>
      <c r="N84" s="82">
        <f t="shared" si="209"/>
        <v>0</v>
      </c>
      <c r="O84" s="31">
        <v>0</v>
      </c>
      <c r="P84" s="31">
        <v>0</v>
      </c>
      <c r="Q84" s="31">
        <v>0</v>
      </c>
      <c r="R84" s="31">
        <v>0</v>
      </c>
      <c r="S84" s="79">
        <v>0</v>
      </c>
      <c r="T84" s="31">
        <v>0</v>
      </c>
      <c r="U84" s="31">
        <v>0</v>
      </c>
      <c r="V84" s="31">
        <v>0</v>
      </c>
      <c r="W84" s="31">
        <v>0</v>
      </c>
      <c r="X84" s="79">
        <v>0</v>
      </c>
      <c r="Y84" s="31">
        <v>0</v>
      </c>
      <c r="Z84" s="31">
        <v>0</v>
      </c>
      <c r="AA84" s="31">
        <v>0</v>
      </c>
      <c r="AB84" s="31">
        <v>0</v>
      </c>
      <c r="AC84" s="79">
        <v>0</v>
      </c>
      <c r="AD84" s="31">
        <v>0</v>
      </c>
      <c r="AE84" s="31">
        <v>0</v>
      </c>
      <c r="AF84" s="31">
        <v>0</v>
      </c>
      <c r="AG84" s="31">
        <v>0</v>
      </c>
      <c r="AH84" s="79">
        <v>0</v>
      </c>
    </row>
    <row r="85" spans="1:34" ht="47.25">
      <c r="A85" s="26" t="s">
        <v>296</v>
      </c>
      <c r="B85" s="33" t="s">
        <v>99</v>
      </c>
      <c r="C85" s="29" t="s">
        <v>100</v>
      </c>
      <c r="D85" s="29" t="s">
        <v>56</v>
      </c>
      <c r="E85" s="31">
        <v>0</v>
      </c>
      <c r="F85" s="31">
        <v>0</v>
      </c>
      <c r="G85" s="31">
        <v>0</v>
      </c>
      <c r="H85" s="31">
        <v>0</v>
      </c>
      <c r="I85" s="79">
        <v>0</v>
      </c>
      <c r="J85" s="30">
        <f t="shared" si="205"/>
        <v>0</v>
      </c>
      <c r="K85" s="30">
        <f t="shared" si="206"/>
        <v>0</v>
      </c>
      <c r="L85" s="30">
        <f t="shared" si="207"/>
        <v>0</v>
      </c>
      <c r="M85" s="30">
        <f t="shared" si="208"/>
        <v>0</v>
      </c>
      <c r="N85" s="82">
        <f t="shared" si="209"/>
        <v>0</v>
      </c>
      <c r="O85" s="31">
        <v>0</v>
      </c>
      <c r="P85" s="31">
        <v>0</v>
      </c>
      <c r="Q85" s="31">
        <v>0</v>
      </c>
      <c r="R85" s="31">
        <v>0</v>
      </c>
      <c r="S85" s="79">
        <v>0</v>
      </c>
      <c r="T85" s="31">
        <v>0</v>
      </c>
      <c r="U85" s="31">
        <v>0</v>
      </c>
      <c r="V85" s="31">
        <v>0</v>
      </c>
      <c r="W85" s="31">
        <v>0</v>
      </c>
      <c r="X85" s="79">
        <v>0</v>
      </c>
      <c r="Y85" s="31">
        <v>0</v>
      </c>
      <c r="Z85" s="31">
        <v>0</v>
      </c>
      <c r="AA85" s="31">
        <v>0</v>
      </c>
      <c r="AB85" s="31">
        <v>0</v>
      </c>
      <c r="AC85" s="79">
        <v>0</v>
      </c>
      <c r="AD85" s="31">
        <v>0</v>
      </c>
      <c r="AE85" s="31">
        <v>0</v>
      </c>
      <c r="AF85" s="31">
        <v>0</v>
      </c>
      <c r="AG85" s="31">
        <v>0</v>
      </c>
      <c r="AH85" s="79">
        <v>0</v>
      </c>
    </row>
    <row r="86" spans="1:34" ht="47.25">
      <c r="A86" s="26" t="s">
        <v>297</v>
      </c>
      <c r="B86" s="33" t="s">
        <v>101</v>
      </c>
      <c r="C86" s="28" t="s">
        <v>102</v>
      </c>
      <c r="D86" s="28" t="s">
        <v>56</v>
      </c>
      <c r="E86" s="31">
        <v>0</v>
      </c>
      <c r="F86" s="31">
        <v>0</v>
      </c>
      <c r="G86" s="31">
        <v>0</v>
      </c>
      <c r="H86" s="31">
        <v>0</v>
      </c>
      <c r="I86" s="79">
        <v>0</v>
      </c>
      <c r="J86" s="30">
        <f t="shared" si="205"/>
        <v>0</v>
      </c>
      <c r="K86" s="30">
        <f t="shared" si="206"/>
        <v>0</v>
      </c>
      <c r="L86" s="30">
        <f t="shared" si="207"/>
        <v>0</v>
      </c>
      <c r="M86" s="30">
        <f t="shared" si="208"/>
        <v>0</v>
      </c>
      <c r="N86" s="82">
        <f t="shared" si="209"/>
        <v>0</v>
      </c>
      <c r="O86" s="31">
        <v>0</v>
      </c>
      <c r="P86" s="31">
        <v>0</v>
      </c>
      <c r="Q86" s="31">
        <v>0</v>
      </c>
      <c r="R86" s="31">
        <v>0</v>
      </c>
      <c r="S86" s="79">
        <v>0</v>
      </c>
      <c r="T86" s="31">
        <v>0</v>
      </c>
      <c r="U86" s="31">
        <v>0</v>
      </c>
      <c r="V86" s="31">
        <v>0</v>
      </c>
      <c r="W86" s="31">
        <v>0</v>
      </c>
      <c r="X86" s="79">
        <v>0</v>
      </c>
      <c r="Y86" s="31">
        <v>0</v>
      </c>
      <c r="Z86" s="31">
        <v>0</v>
      </c>
      <c r="AA86" s="31">
        <v>0</v>
      </c>
      <c r="AB86" s="31">
        <v>0</v>
      </c>
      <c r="AC86" s="79">
        <v>0</v>
      </c>
      <c r="AD86" s="31">
        <v>0</v>
      </c>
      <c r="AE86" s="31">
        <v>0</v>
      </c>
      <c r="AF86" s="31">
        <v>0</v>
      </c>
      <c r="AG86" s="31">
        <v>0</v>
      </c>
      <c r="AH86" s="79">
        <v>0</v>
      </c>
    </row>
    <row r="87" spans="1:34" ht="94.5">
      <c r="A87" s="26" t="s">
        <v>298</v>
      </c>
      <c r="B87" s="33" t="s">
        <v>103</v>
      </c>
      <c r="C87" s="28" t="s">
        <v>104</v>
      </c>
      <c r="D87" s="29" t="s">
        <v>56</v>
      </c>
      <c r="E87" s="31">
        <v>0</v>
      </c>
      <c r="F87" s="31">
        <v>0</v>
      </c>
      <c r="G87" s="31">
        <v>0</v>
      </c>
      <c r="H87" s="31">
        <v>0</v>
      </c>
      <c r="I87" s="79">
        <v>0</v>
      </c>
      <c r="J87" s="30">
        <f t="shared" si="205"/>
        <v>0</v>
      </c>
      <c r="K87" s="30">
        <f t="shared" si="206"/>
        <v>0</v>
      </c>
      <c r="L87" s="30">
        <f t="shared" si="207"/>
        <v>0</v>
      </c>
      <c r="M87" s="30">
        <f t="shared" si="208"/>
        <v>0</v>
      </c>
      <c r="N87" s="82">
        <f t="shared" si="209"/>
        <v>0</v>
      </c>
      <c r="O87" s="31">
        <v>0</v>
      </c>
      <c r="P87" s="31">
        <v>0</v>
      </c>
      <c r="Q87" s="31">
        <v>0</v>
      </c>
      <c r="R87" s="31">
        <v>0</v>
      </c>
      <c r="S87" s="79">
        <v>0</v>
      </c>
      <c r="T87" s="31">
        <v>0</v>
      </c>
      <c r="U87" s="31">
        <v>0</v>
      </c>
      <c r="V87" s="31">
        <v>0</v>
      </c>
      <c r="W87" s="31">
        <v>0</v>
      </c>
      <c r="X87" s="79">
        <v>0</v>
      </c>
      <c r="Y87" s="31">
        <v>0</v>
      </c>
      <c r="Z87" s="31">
        <v>0</v>
      </c>
      <c r="AA87" s="31">
        <v>0</v>
      </c>
      <c r="AB87" s="31">
        <v>0</v>
      </c>
      <c r="AC87" s="79">
        <v>0</v>
      </c>
      <c r="AD87" s="31">
        <v>0</v>
      </c>
      <c r="AE87" s="31">
        <v>0</v>
      </c>
      <c r="AF87" s="31">
        <v>0</v>
      </c>
      <c r="AG87" s="31">
        <v>0</v>
      </c>
      <c r="AH87" s="79">
        <v>0</v>
      </c>
    </row>
    <row r="88" spans="1:34" ht="110.25">
      <c r="A88" s="26" t="s">
        <v>299</v>
      </c>
      <c r="B88" s="33" t="s">
        <v>300</v>
      </c>
      <c r="C88" s="28" t="s">
        <v>105</v>
      </c>
      <c r="D88" s="29" t="s">
        <v>56</v>
      </c>
      <c r="E88" s="31">
        <v>0.25</v>
      </c>
      <c r="F88" s="31">
        <v>0</v>
      </c>
      <c r="G88" s="31">
        <v>0</v>
      </c>
      <c r="H88" s="31">
        <v>0</v>
      </c>
      <c r="I88" s="79">
        <v>1</v>
      </c>
      <c r="J88" s="30">
        <f t="shared" si="205"/>
        <v>0</v>
      </c>
      <c r="K88" s="30">
        <f t="shared" si="206"/>
        <v>0</v>
      </c>
      <c r="L88" s="30">
        <f t="shared" si="207"/>
        <v>0</v>
      </c>
      <c r="M88" s="30">
        <f t="shared" si="208"/>
        <v>0</v>
      </c>
      <c r="N88" s="82">
        <f t="shared" si="209"/>
        <v>0</v>
      </c>
      <c r="O88" s="31">
        <v>0</v>
      </c>
      <c r="P88" s="31">
        <v>0</v>
      </c>
      <c r="Q88" s="31">
        <v>0</v>
      </c>
      <c r="R88" s="31">
        <v>0</v>
      </c>
      <c r="S88" s="79">
        <v>0</v>
      </c>
      <c r="T88" s="31">
        <v>0</v>
      </c>
      <c r="U88" s="31">
        <v>0</v>
      </c>
      <c r="V88" s="31">
        <v>0</v>
      </c>
      <c r="W88" s="31">
        <v>0</v>
      </c>
      <c r="X88" s="79">
        <v>0</v>
      </c>
      <c r="Y88" s="31">
        <v>0</v>
      </c>
      <c r="Z88" s="31">
        <v>0</v>
      </c>
      <c r="AA88" s="31">
        <v>0</v>
      </c>
      <c r="AB88" s="31">
        <v>0</v>
      </c>
      <c r="AC88" s="79">
        <v>0</v>
      </c>
      <c r="AD88" s="31">
        <v>0</v>
      </c>
      <c r="AE88" s="31">
        <v>0</v>
      </c>
      <c r="AF88" s="31">
        <v>0</v>
      </c>
      <c r="AG88" s="31">
        <v>0</v>
      </c>
      <c r="AH88" s="79">
        <v>0</v>
      </c>
    </row>
    <row r="89" spans="1:34" ht="31.5">
      <c r="A89" s="34" t="s">
        <v>301</v>
      </c>
      <c r="B89" s="35" t="s">
        <v>106</v>
      </c>
      <c r="C89" s="36" t="s">
        <v>55</v>
      </c>
      <c r="D89" s="18" t="str">
        <f t="shared" ref="D89" si="210">IF(NOT(SUM(D90:D127)=0),SUM(D90:D127),"нд")</f>
        <v>нд</v>
      </c>
      <c r="E89" s="18">
        <f t="shared" ref="E89:N89" si="211">SUM(E90:E127)</f>
        <v>6.0600000000000005</v>
      </c>
      <c r="F89" s="18">
        <f t="shared" si="211"/>
        <v>0</v>
      </c>
      <c r="G89" s="18">
        <f t="shared" si="211"/>
        <v>0</v>
      </c>
      <c r="H89" s="18">
        <f t="shared" si="211"/>
        <v>0</v>
      </c>
      <c r="I89" s="19">
        <f t="shared" si="211"/>
        <v>5</v>
      </c>
      <c r="J89" s="18">
        <f t="shared" si="211"/>
        <v>0</v>
      </c>
      <c r="K89" s="18">
        <f t="shared" si="211"/>
        <v>0</v>
      </c>
      <c r="L89" s="18">
        <f t="shared" si="211"/>
        <v>0</v>
      </c>
      <c r="M89" s="18">
        <f t="shared" si="211"/>
        <v>0</v>
      </c>
      <c r="N89" s="19">
        <f t="shared" si="211"/>
        <v>0</v>
      </c>
      <c r="O89" s="18">
        <f t="shared" ref="O89:AH89" si="212">SUM(O90:O127)</f>
        <v>0</v>
      </c>
      <c r="P89" s="18">
        <f t="shared" si="212"/>
        <v>0</v>
      </c>
      <c r="Q89" s="18">
        <f t="shared" si="212"/>
        <v>0</v>
      </c>
      <c r="R89" s="18">
        <f t="shared" si="212"/>
        <v>0</v>
      </c>
      <c r="S89" s="19">
        <f t="shared" si="212"/>
        <v>0</v>
      </c>
      <c r="T89" s="18">
        <f t="shared" si="212"/>
        <v>0</v>
      </c>
      <c r="U89" s="18">
        <f t="shared" si="212"/>
        <v>0</v>
      </c>
      <c r="V89" s="18">
        <f t="shared" si="212"/>
        <v>0</v>
      </c>
      <c r="W89" s="18">
        <f t="shared" si="212"/>
        <v>0</v>
      </c>
      <c r="X89" s="19">
        <f t="shared" si="212"/>
        <v>0</v>
      </c>
      <c r="Y89" s="18">
        <f t="shared" si="212"/>
        <v>0</v>
      </c>
      <c r="Z89" s="18">
        <f t="shared" si="212"/>
        <v>0</v>
      </c>
      <c r="AA89" s="18">
        <f t="shared" si="212"/>
        <v>0</v>
      </c>
      <c r="AB89" s="18">
        <f t="shared" si="212"/>
        <v>0</v>
      </c>
      <c r="AC89" s="19">
        <f t="shared" si="212"/>
        <v>0</v>
      </c>
      <c r="AD89" s="18">
        <f t="shared" si="212"/>
        <v>0</v>
      </c>
      <c r="AE89" s="18">
        <f t="shared" si="212"/>
        <v>0</v>
      </c>
      <c r="AF89" s="18">
        <f t="shared" si="212"/>
        <v>0</v>
      </c>
      <c r="AG89" s="18">
        <f t="shared" si="212"/>
        <v>0</v>
      </c>
      <c r="AH89" s="19">
        <f t="shared" si="212"/>
        <v>0</v>
      </c>
    </row>
    <row r="90" spans="1:34" ht="47.25">
      <c r="A90" s="26" t="s">
        <v>302</v>
      </c>
      <c r="B90" s="33" t="s">
        <v>107</v>
      </c>
      <c r="C90" s="28" t="s">
        <v>108</v>
      </c>
      <c r="D90" s="29" t="s">
        <v>56</v>
      </c>
      <c r="E90" s="31">
        <v>0</v>
      </c>
      <c r="F90" s="31">
        <v>0</v>
      </c>
      <c r="G90" s="31">
        <v>0</v>
      </c>
      <c r="H90" s="31">
        <v>0</v>
      </c>
      <c r="I90" s="79">
        <v>0</v>
      </c>
      <c r="J90" s="30">
        <f t="shared" ref="J90:J127" si="213">O90+T90+Y90+AD90</f>
        <v>0</v>
      </c>
      <c r="K90" s="30">
        <f t="shared" ref="K90:K127" si="214">P90+U90+Z90+AE90</f>
        <v>0</v>
      </c>
      <c r="L90" s="30">
        <f t="shared" ref="L90:L127" si="215">Q90+V90+AA90+AF90</f>
        <v>0</v>
      </c>
      <c r="M90" s="30">
        <f t="shared" ref="M90:M127" si="216">R90+W90+AB90+AG90</f>
        <v>0</v>
      </c>
      <c r="N90" s="82">
        <f t="shared" ref="N90:N127" si="217">S90+X90+AC90+AH90</f>
        <v>0</v>
      </c>
      <c r="O90" s="31">
        <v>0</v>
      </c>
      <c r="P90" s="31">
        <v>0</v>
      </c>
      <c r="Q90" s="31">
        <v>0</v>
      </c>
      <c r="R90" s="31">
        <v>0</v>
      </c>
      <c r="S90" s="79">
        <v>0</v>
      </c>
      <c r="T90" s="31">
        <v>0</v>
      </c>
      <c r="U90" s="31">
        <v>0</v>
      </c>
      <c r="V90" s="31">
        <v>0</v>
      </c>
      <c r="W90" s="31">
        <v>0</v>
      </c>
      <c r="X90" s="79">
        <v>0</v>
      </c>
      <c r="Y90" s="31">
        <v>0</v>
      </c>
      <c r="Z90" s="31">
        <v>0</v>
      </c>
      <c r="AA90" s="31">
        <v>0</v>
      </c>
      <c r="AB90" s="31">
        <v>0</v>
      </c>
      <c r="AC90" s="79">
        <v>0</v>
      </c>
      <c r="AD90" s="31">
        <v>0</v>
      </c>
      <c r="AE90" s="31">
        <v>0</v>
      </c>
      <c r="AF90" s="31">
        <v>0</v>
      </c>
      <c r="AG90" s="31">
        <v>0</v>
      </c>
      <c r="AH90" s="79">
        <v>0</v>
      </c>
    </row>
    <row r="91" spans="1:34" ht="47.25">
      <c r="A91" s="26" t="s">
        <v>303</v>
      </c>
      <c r="B91" s="33" t="s">
        <v>109</v>
      </c>
      <c r="C91" s="28" t="s">
        <v>110</v>
      </c>
      <c r="D91" s="29" t="s">
        <v>56</v>
      </c>
      <c r="E91" s="31">
        <v>0</v>
      </c>
      <c r="F91" s="31">
        <v>0</v>
      </c>
      <c r="G91" s="31">
        <v>0</v>
      </c>
      <c r="H91" s="31">
        <v>0</v>
      </c>
      <c r="I91" s="79">
        <v>0</v>
      </c>
      <c r="J91" s="30">
        <f t="shared" si="213"/>
        <v>0</v>
      </c>
      <c r="K91" s="30">
        <f t="shared" si="214"/>
        <v>0</v>
      </c>
      <c r="L91" s="30">
        <f t="shared" si="215"/>
        <v>0</v>
      </c>
      <c r="M91" s="30">
        <f t="shared" si="216"/>
        <v>0</v>
      </c>
      <c r="N91" s="82">
        <f t="shared" si="217"/>
        <v>0</v>
      </c>
      <c r="O91" s="31">
        <v>0</v>
      </c>
      <c r="P91" s="31">
        <v>0</v>
      </c>
      <c r="Q91" s="31">
        <v>0</v>
      </c>
      <c r="R91" s="31">
        <v>0</v>
      </c>
      <c r="S91" s="79">
        <v>0</v>
      </c>
      <c r="T91" s="31">
        <v>0</v>
      </c>
      <c r="U91" s="31">
        <v>0</v>
      </c>
      <c r="V91" s="31">
        <v>0</v>
      </c>
      <c r="W91" s="31">
        <v>0</v>
      </c>
      <c r="X91" s="79">
        <v>0</v>
      </c>
      <c r="Y91" s="31">
        <v>0</v>
      </c>
      <c r="Z91" s="31">
        <v>0</v>
      </c>
      <c r="AA91" s="31">
        <v>0</v>
      </c>
      <c r="AB91" s="31">
        <v>0</v>
      </c>
      <c r="AC91" s="79">
        <v>0</v>
      </c>
      <c r="AD91" s="31">
        <v>0</v>
      </c>
      <c r="AE91" s="31">
        <v>0</v>
      </c>
      <c r="AF91" s="31">
        <v>0</v>
      </c>
      <c r="AG91" s="31">
        <v>0</v>
      </c>
      <c r="AH91" s="79">
        <v>0</v>
      </c>
    </row>
    <row r="92" spans="1:34" ht="47.25">
      <c r="A92" s="26" t="s">
        <v>304</v>
      </c>
      <c r="B92" s="33" t="s">
        <v>305</v>
      </c>
      <c r="C92" s="28" t="s">
        <v>111</v>
      </c>
      <c r="D92" s="29" t="s">
        <v>56</v>
      </c>
      <c r="E92" s="31">
        <v>0</v>
      </c>
      <c r="F92" s="31">
        <v>0</v>
      </c>
      <c r="G92" s="31">
        <v>0</v>
      </c>
      <c r="H92" s="31">
        <v>0</v>
      </c>
      <c r="I92" s="79">
        <v>0</v>
      </c>
      <c r="J92" s="30">
        <f t="shared" si="213"/>
        <v>0</v>
      </c>
      <c r="K92" s="30">
        <f t="shared" si="214"/>
        <v>0</v>
      </c>
      <c r="L92" s="30">
        <f t="shared" si="215"/>
        <v>0</v>
      </c>
      <c r="M92" s="30">
        <f t="shared" si="216"/>
        <v>0</v>
      </c>
      <c r="N92" s="82">
        <f t="shared" si="217"/>
        <v>0</v>
      </c>
      <c r="O92" s="31">
        <v>0</v>
      </c>
      <c r="P92" s="31">
        <v>0</v>
      </c>
      <c r="Q92" s="31">
        <v>0</v>
      </c>
      <c r="R92" s="31">
        <v>0</v>
      </c>
      <c r="S92" s="79">
        <v>0</v>
      </c>
      <c r="T92" s="31">
        <v>0</v>
      </c>
      <c r="U92" s="31">
        <v>0</v>
      </c>
      <c r="V92" s="31">
        <v>0</v>
      </c>
      <c r="W92" s="31">
        <v>0</v>
      </c>
      <c r="X92" s="79">
        <v>0</v>
      </c>
      <c r="Y92" s="31">
        <v>0</v>
      </c>
      <c r="Z92" s="31">
        <v>0</v>
      </c>
      <c r="AA92" s="31">
        <v>0</v>
      </c>
      <c r="AB92" s="31">
        <v>0</v>
      </c>
      <c r="AC92" s="79">
        <v>0</v>
      </c>
      <c r="AD92" s="31">
        <v>0</v>
      </c>
      <c r="AE92" s="31">
        <v>0</v>
      </c>
      <c r="AF92" s="31">
        <v>0</v>
      </c>
      <c r="AG92" s="31">
        <v>0</v>
      </c>
      <c r="AH92" s="79">
        <v>0</v>
      </c>
    </row>
    <row r="93" spans="1:34" ht="94.5">
      <c r="A93" s="26" t="s">
        <v>306</v>
      </c>
      <c r="B93" s="38" t="s">
        <v>307</v>
      </c>
      <c r="C93" s="29" t="s">
        <v>308</v>
      </c>
      <c r="D93" s="29" t="s">
        <v>56</v>
      </c>
      <c r="E93" s="31">
        <v>0</v>
      </c>
      <c r="F93" s="31">
        <v>0</v>
      </c>
      <c r="G93" s="31">
        <v>0</v>
      </c>
      <c r="H93" s="31">
        <v>0</v>
      </c>
      <c r="I93" s="79">
        <v>0</v>
      </c>
      <c r="J93" s="30">
        <f t="shared" si="213"/>
        <v>0</v>
      </c>
      <c r="K93" s="30">
        <f t="shared" si="214"/>
        <v>0</v>
      </c>
      <c r="L93" s="30">
        <f t="shared" si="215"/>
        <v>0</v>
      </c>
      <c r="M93" s="30">
        <f t="shared" si="216"/>
        <v>0</v>
      </c>
      <c r="N93" s="82">
        <f t="shared" si="217"/>
        <v>0</v>
      </c>
      <c r="O93" s="31">
        <v>0</v>
      </c>
      <c r="P93" s="31">
        <v>0</v>
      </c>
      <c r="Q93" s="31">
        <v>0</v>
      </c>
      <c r="R93" s="31">
        <v>0</v>
      </c>
      <c r="S93" s="79">
        <v>0</v>
      </c>
      <c r="T93" s="31">
        <v>0</v>
      </c>
      <c r="U93" s="31">
        <v>0</v>
      </c>
      <c r="V93" s="31">
        <v>0</v>
      </c>
      <c r="W93" s="31">
        <v>0</v>
      </c>
      <c r="X93" s="79">
        <v>0</v>
      </c>
      <c r="Y93" s="31">
        <v>0</v>
      </c>
      <c r="Z93" s="31">
        <v>0</v>
      </c>
      <c r="AA93" s="31">
        <v>0</v>
      </c>
      <c r="AB93" s="31">
        <v>0</v>
      </c>
      <c r="AC93" s="79">
        <v>0</v>
      </c>
      <c r="AD93" s="31">
        <v>0</v>
      </c>
      <c r="AE93" s="31">
        <v>0</v>
      </c>
      <c r="AF93" s="31">
        <v>0</v>
      </c>
      <c r="AG93" s="31">
        <v>0</v>
      </c>
      <c r="AH93" s="79">
        <v>0</v>
      </c>
    </row>
    <row r="94" spans="1:34" ht="47.25">
      <c r="A94" s="26" t="s">
        <v>309</v>
      </c>
      <c r="B94" s="33" t="s">
        <v>310</v>
      </c>
      <c r="C94" s="28" t="s">
        <v>112</v>
      </c>
      <c r="D94" s="29" t="s">
        <v>56</v>
      </c>
      <c r="E94" s="31">
        <v>0</v>
      </c>
      <c r="F94" s="31">
        <v>0</v>
      </c>
      <c r="G94" s="31">
        <v>0</v>
      </c>
      <c r="H94" s="31">
        <v>0</v>
      </c>
      <c r="I94" s="79">
        <v>0</v>
      </c>
      <c r="J94" s="30">
        <f t="shared" si="213"/>
        <v>0</v>
      </c>
      <c r="K94" s="30">
        <f t="shared" si="214"/>
        <v>0</v>
      </c>
      <c r="L94" s="30">
        <f t="shared" si="215"/>
        <v>0</v>
      </c>
      <c r="M94" s="30">
        <f t="shared" si="216"/>
        <v>0</v>
      </c>
      <c r="N94" s="82">
        <f t="shared" si="217"/>
        <v>0</v>
      </c>
      <c r="O94" s="31">
        <v>0</v>
      </c>
      <c r="P94" s="31">
        <v>0</v>
      </c>
      <c r="Q94" s="31">
        <v>0</v>
      </c>
      <c r="R94" s="31">
        <v>0</v>
      </c>
      <c r="S94" s="79">
        <v>0</v>
      </c>
      <c r="T94" s="31">
        <v>0</v>
      </c>
      <c r="U94" s="31">
        <v>0</v>
      </c>
      <c r="V94" s="31">
        <v>0</v>
      </c>
      <c r="W94" s="31">
        <v>0</v>
      </c>
      <c r="X94" s="79">
        <v>0</v>
      </c>
      <c r="Y94" s="31">
        <v>0</v>
      </c>
      <c r="Z94" s="31">
        <v>0</v>
      </c>
      <c r="AA94" s="31">
        <v>0</v>
      </c>
      <c r="AB94" s="31">
        <v>0</v>
      </c>
      <c r="AC94" s="79">
        <v>0</v>
      </c>
      <c r="AD94" s="31">
        <v>0</v>
      </c>
      <c r="AE94" s="31">
        <v>0</v>
      </c>
      <c r="AF94" s="31">
        <v>0</v>
      </c>
      <c r="AG94" s="31">
        <v>0</v>
      </c>
      <c r="AH94" s="79">
        <v>0</v>
      </c>
    </row>
    <row r="95" spans="1:34" ht="63">
      <c r="A95" s="26" t="s">
        <v>311</v>
      </c>
      <c r="B95" s="33" t="s">
        <v>113</v>
      </c>
      <c r="C95" s="28" t="s">
        <v>114</v>
      </c>
      <c r="D95" s="29" t="s">
        <v>56</v>
      </c>
      <c r="E95" s="31">
        <v>0</v>
      </c>
      <c r="F95" s="31">
        <v>0</v>
      </c>
      <c r="G95" s="31">
        <v>0</v>
      </c>
      <c r="H95" s="31">
        <v>0</v>
      </c>
      <c r="I95" s="79">
        <v>0</v>
      </c>
      <c r="J95" s="30">
        <f t="shared" si="213"/>
        <v>0</v>
      </c>
      <c r="K95" s="30">
        <f t="shared" si="214"/>
        <v>0</v>
      </c>
      <c r="L95" s="30">
        <f t="shared" si="215"/>
        <v>0</v>
      </c>
      <c r="M95" s="30">
        <f t="shared" si="216"/>
        <v>0</v>
      </c>
      <c r="N95" s="82">
        <f t="shared" si="217"/>
        <v>0</v>
      </c>
      <c r="O95" s="31">
        <v>0</v>
      </c>
      <c r="P95" s="31">
        <v>0</v>
      </c>
      <c r="Q95" s="31">
        <v>0</v>
      </c>
      <c r="R95" s="31">
        <v>0</v>
      </c>
      <c r="S95" s="79">
        <v>0</v>
      </c>
      <c r="T95" s="31">
        <v>0</v>
      </c>
      <c r="U95" s="31">
        <v>0</v>
      </c>
      <c r="V95" s="31">
        <v>0</v>
      </c>
      <c r="W95" s="31">
        <v>0</v>
      </c>
      <c r="X95" s="79">
        <v>0</v>
      </c>
      <c r="Y95" s="31">
        <v>0</v>
      </c>
      <c r="Z95" s="31">
        <v>0</v>
      </c>
      <c r="AA95" s="31">
        <v>0</v>
      </c>
      <c r="AB95" s="31">
        <v>0</v>
      </c>
      <c r="AC95" s="79">
        <v>0</v>
      </c>
      <c r="AD95" s="31">
        <v>0</v>
      </c>
      <c r="AE95" s="31">
        <v>0</v>
      </c>
      <c r="AF95" s="31">
        <v>0</v>
      </c>
      <c r="AG95" s="31">
        <v>0</v>
      </c>
      <c r="AH95" s="79">
        <v>0</v>
      </c>
    </row>
    <row r="96" spans="1:34" ht="47.25">
      <c r="A96" s="26" t="s">
        <v>312</v>
      </c>
      <c r="B96" s="33" t="s">
        <v>313</v>
      </c>
      <c r="C96" s="28" t="s">
        <v>115</v>
      </c>
      <c r="D96" s="29" t="s">
        <v>56</v>
      </c>
      <c r="E96" s="31">
        <v>0</v>
      </c>
      <c r="F96" s="31">
        <v>0</v>
      </c>
      <c r="G96" s="31">
        <v>0</v>
      </c>
      <c r="H96" s="31">
        <v>0</v>
      </c>
      <c r="I96" s="79">
        <v>3</v>
      </c>
      <c r="J96" s="30">
        <f t="shared" si="213"/>
        <v>0</v>
      </c>
      <c r="K96" s="30">
        <f t="shared" si="214"/>
        <v>0</v>
      </c>
      <c r="L96" s="30">
        <f t="shared" si="215"/>
        <v>0</v>
      </c>
      <c r="M96" s="30">
        <f t="shared" si="216"/>
        <v>0</v>
      </c>
      <c r="N96" s="82">
        <f t="shared" si="217"/>
        <v>0</v>
      </c>
      <c r="O96" s="31">
        <v>0</v>
      </c>
      <c r="P96" s="31">
        <v>0</v>
      </c>
      <c r="Q96" s="31">
        <v>0</v>
      </c>
      <c r="R96" s="31">
        <v>0</v>
      </c>
      <c r="S96" s="79">
        <v>0</v>
      </c>
      <c r="T96" s="31">
        <v>0</v>
      </c>
      <c r="U96" s="31">
        <v>0</v>
      </c>
      <c r="V96" s="31">
        <v>0</v>
      </c>
      <c r="W96" s="31">
        <v>0</v>
      </c>
      <c r="X96" s="79">
        <v>0</v>
      </c>
      <c r="Y96" s="31">
        <v>0</v>
      </c>
      <c r="Z96" s="31">
        <v>0</v>
      </c>
      <c r="AA96" s="31">
        <v>0</v>
      </c>
      <c r="AB96" s="31">
        <v>0</v>
      </c>
      <c r="AC96" s="79">
        <v>0</v>
      </c>
      <c r="AD96" s="31">
        <v>0</v>
      </c>
      <c r="AE96" s="31">
        <v>0</v>
      </c>
      <c r="AF96" s="31">
        <v>0</v>
      </c>
      <c r="AG96" s="31">
        <v>0</v>
      </c>
      <c r="AH96" s="79">
        <v>0</v>
      </c>
    </row>
    <row r="97" spans="1:34" ht="47.25">
      <c r="A97" s="26" t="s">
        <v>314</v>
      </c>
      <c r="B97" s="33" t="s">
        <v>315</v>
      </c>
      <c r="C97" s="28" t="s">
        <v>116</v>
      </c>
      <c r="D97" s="29" t="s">
        <v>56</v>
      </c>
      <c r="E97" s="31">
        <v>0</v>
      </c>
      <c r="F97" s="31">
        <v>0</v>
      </c>
      <c r="G97" s="31">
        <v>0</v>
      </c>
      <c r="H97" s="31">
        <v>0</v>
      </c>
      <c r="I97" s="79">
        <v>0</v>
      </c>
      <c r="J97" s="30">
        <f t="shared" si="213"/>
        <v>0</v>
      </c>
      <c r="K97" s="30">
        <f t="shared" si="214"/>
        <v>0</v>
      </c>
      <c r="L97" s="30">
        <f t="shared" si="215"/>
        <v>0</v>
      </c>
      <c r="M97" s="30">
        <f t="shared" si="216"/>
        <v>0</v>
      </c>
      <c r="N97" s="82">
        <f t="shared" si="217"/>
        <v>0</v>
      </c>
      <c r="O97" s="31">
        <v>0</v>
      </c>
      <c r="P97" s="31">
        <v>0</v>
      </c>
      <c r="Q97" s="31">
        <v>0</v>
      </c>
      <c r="R97" s="31">
        <v>0</v>
      </c>
      <c r="S97" s="79">
        <v>0</v>
      </c>
      <c r="T97" s="31">
        <v>0</v>
      </c>
      <c r="U97" s="31">
        <v>0</v>
      </c>
      <c r="V97" s="31">
        <v>0</v>
      </c>
      <c r="W97" s="31">
        <v>0</v>
      </c>
      <c r="X97" s="79">
        <v>0</v>
      </c>
      <c r="Y97" s="31">
        <v>0</v>
      </c>
      <c r="Z97" s="31">
        <v>0</v>
      </c>
      <c r="AA97" s="31">
        <v>0</v>
      </c>
      <c r="AB97" s="31">
        <v>0</v>
      </c>
      <c r="AC97" s="79">
        <v>0</v>
      </c>
      <c r="AD97" s="31">
        <v>0</v>
      </c>
      <c r="AE97" s="31">
        <v>0</v>
      </c>
      <c r="AF97" s="31">
        <v>0</v>
      </c>
      <c r="AG97" s="31">
        <v>0</v>
      </c>
      <c r="AH97" s="79">
        <v>0</v>
      </c>
    </row>
    <row r="98" spans="1:34" ht="47.25">
      <c r="A98" s="26" t="s">
        <v>316</v>
      </c>
      <c r="B98" s="33" t="s">
        <v>317</v>
      </c>
      <c r="C98" s="28" t="s">
        <v>117</v>
      </c>
      <c r="D98" s="29" t="s">
        <v>56</v>
      </c>
      <c r="E98" s="31">
        <v>0</v>
      </c>
      <c r="F98" s="31">
        <v>0</v>
      </c>
      <c r="G98" s="31">
        <v>0</v>
      </c>
      <c r="H98" s="31">
        <v>0</v>
      </c>
      <c r="I98" s="79">
        <v>2</v>
      </c>
      <c r="J98" s="30">
        <f t="shared" si="213"/>
        <v>0</v>
      </c>
      <c r="K98" s="30">
        <f t="shared" si="214"/>
        <v>0</v>
      </c>
      <c r="L98" s="30">
        <f t="shared" si="215"/>
        <v>0</v>
      </c>
      <c r="M98" s="30">
        <f t="shared" si="216"/>
        <v>0</v>
      </c>
      <c r="N98" s="82">
        <f t="shared" si="217"/>
        <v>0</v>
      </c>
      <c r="O98" s="31">
        <v>0</v>
      </c>
      <c r="P98" s="31">
        <v>0</v>
      </c>
      <c r="Q98" s="31">
        <v>0</v>
      </c>
      <c r="R98" s="31">
        <v>0</v>
      </c>
      <c r="S98" s="79">
        <v>0</v>
      </c>
      <c r="T98" s="31">
        <v>0</v>
      </c>
      <c r="U98" s="31">
        <v>0</v>
      </c>
      <c r="V98" s="31">
        <v>0</v>
      </c>
      <c r="W98" s="31">
        <v>0</v>
      </c>
      <c r="X98" s="79">
        <v>0</v>
      </c>
      <c r="Y98" s="31">
        <v>0</v>
      </c>
      <c r="Z98" s="31">
        <v>0</v>
      </c>
      <c r="AA98" s="31">
        <v>0</v>
      </c>
      <c r="AB98" s="31">
        <v>0</v>
      </c>
      <c r="AC98" s="79">
        <v>0</v>
      </c>
      <c r="AD98" s="31">
        <v>0</v>
      </c>
      <c r="AE98" s="31">
        <v>0</v>
      </c>
      <c r="AF98" s="31">
        <v>0</v>
      </c>
      <c r="AG98" s="31">
        <v>0</v>
      </c>
      <c r="AH98" s="79">
        <v>0</v>
      </c>
    </row>
    <row r="99" spans="1:34" ht="47.25">
      <c r="A99" s="26" t="s">
        <v>318</v>
      </c>
      <c r="B99" s="38" t="s">
        <v>118</v>
      </c>
      <c r="C99" s="28" t="s">
        <v>119</v>
      </c>
      <c r="D99" s="28" t="s">
        <v>56</v>
      </c>
      <c r="E99" s="31">
        <v>0</v>
      </c>
      <c r="F99" s="31">
        <v>0</v>
      </c>
      <c r="G99" s="31">
        <v>0</v>
      </c>
      <c r="H99" s="31">
        <v>0</v>
      </c>
      <c r="I99" s="79">
        <v>0</v>
      </c>
      <c r="J99" s="30">
        <f t="shared" si="213"/>
        <v>0</v>
      </c>
      <c r="K99" s="30">
        <f t="shared" si="214"/>
        <v>0</v>
      </c>
      <c r="L99" s="30">
        <f t="shared" si="215"/>
        <v>0</v>
      </c>
      <c r="M99" s="30">
        <f t="shared" si="216"/>
        <v>0</v>
      </c>
      <c r="N99" s="82">
        <f t="shared" si="217"/>
        <v>0</v>
      </c>
      <c r="O99" s="31">
        <v>0</v>
      </c>
      <c r="P99" s="31">
        <v>0</v>
      </c>
      <c r="Q99" s="31">
        <v>0</v>
      </c>
      <c r="R99" s="31">
        <v>0</v>
      </c>
      <c r="S99" s="79">
        <v>0</v>
      </c>
      <c r="T99" s="31">
        <v>0</v>
      </c>
      <c r="U99" s="31">
        <v>0</v>
      </c>
      <c r="V99" s="31">
        <v>0</v>
      </c>
      <c r="W99" s="31">
        <v>0</v>
      </c>
      <c r="X99" s="79">
        <v>0</v>
      </c>
      <c r="Y99" s="31">
        <v>0</v>
      </c>
      <c r="Z99" s="31">
        <v>0</v>
      </c>
      <c r="AA99" s="31">
        <v>0</v>
      </c>
      <c r="AB99" s="31">
        <v>0</v>
      </c>
      <c r="AC99" s="79">
        <v>0</v>
      </c>
      <c r="AD99" s="31">
        <v>0</v>
      </c>
      <c r="AE99" s="31">
        <v>0</v>
      </c>
      <c r="AF99" s="31">
        <v>0</v>
      </c>
      <c r="AG99" s="31">
        <v>0</v>
      </c>
      <c r="AH99" s="79">
        <v>0</v>
      </c>
    </row>
    <row r="100" spans="1:34" ht="47.25">
      <c r="A100" s="26" t="s">
        <v>319</v>
      </c>
      <c r="B100" s="38" t="s">
        <v>320</v>
      </c>
      <c r="C100" s="28" t="s">
        <v>120</v>
      </c>
      <c r="D100" s="28" t="s">
        <v>56</v>
      </c>
      <c r="E100" s="31">
        <v>0</v>
      </c>
      <c r="F100" s="31">
        <v>0</v>
      </c>
      <c r="G100" s="31">
        <v>0</v>
      </c>
      <c r="H100" s="31">
        <v>0</v>
      </c>
      <c r="I100" s="79">
        <v>0</v>
      </c>
      <c r="J100" s="30">
        <f t="shared" si="213"/>
        <v>0</v>
      </c>
      <c r="K100" s="30">
        <f t="shared" si="214"/>
        <v>0</v>
      </c>
      <c r="L100" s="30">
        <f t="shared" si="215"/>
        <v>0</v>
      </c>
      <c r="M100" s="30">
        <f t="shared" si="216"/>
        <v>0</v>
      </c>
      <c r="N100" s="82">
        <f t="shared" si="217"/>
        <v>0</v>
      </c>
      <c r="O100" s="31">
        <v>0</v>
      </c>
      <c r="P100" s="31">
        <v>0</v>
      </c>
      <c r="Q100" s="31">
        <v>0</v>
      </c>
      <c r="R100" s="31">
        <v>0</v>
      </c>
      <c r="S100" s="79">
        <v>0</v>
      </c>
      <c r="T100" s="31">
        <v>0</v>
      </c>
      <c r="U100" s="31">
        <v>0</v>
      </c>
      <c r="V100" s="31">
        <v>0</v>
      </c>
      <c r="W100" s="31">
        <v>0</v>
      </c>
      <c r="X100" s="79">
        <v>0</v>
      </c>
      <c r="Y100" s="31">
        <v>0</v>
      </c>
      <c r="Z100" s="31">
        <v>0</v>
      </c>
      <c r="AA100" s="31">
        <v>0</v>
      </c>
      <c r="AB100" s="31">
        <v>0</v>
      </c>
      <c r="AC100" s="79">
        <v>0</v>
      </c>
      <c r="AD100" s="31">
        <v>0</v>
      </c>
      <c r="AE100" s="31">
        <v>0</v>
      </c>
      <c r="AF100" s="31">
        <v>0</v>
      </c>
      <c r="AG100" s="31">
        <v>0</v>
      </c>
      <c r="AH100" s="79">
        <v>0</v>
      </c>
    </row>
    <row r="101" spans="1:34" ht="47.25">
      <c r="A101" s="26" t="s">
        <v>321</v>
      </c>
      <c r="B101" s="33" t="s">
        <v>322</v>
      </c>
      <c r="C101" s="28" t="s">
        <v>121</v>
      </c>
      <c r="D101" s="29" t="s">
        <v>56</v>
      </c>
      <c r="E101" s="31">
        <v>0.8</v>
      </c>
      <c r="F101" s="31">
        <v>0</v>
      </c>
      <c r="G101" s="31">
        <v>0</v>
      </c>
      <c r="H101" s="31">
        <v>0</v>
      </c>
      <c r="I101" s="79">
        <v>0</v>
      </c>
      <c r="J101" s="30">
        <f t="shared" si="213"/>
        <v>0</v>
      </c>
      <c r="K101" s="30">
        <f t="shared" si="214"/>
        <v>0</v>
      </c>
      <c r="L101" s="30">
        <f t="shared" si="215"/>
        <v>0</v>
      </c>
      <c r="M101" s="30">
        <f t="shared" si="216"/>
        <v>0</v>
      </c>
      <c r="N101" s="82">
        <f t="shared" si="217"/>
        <v>0</v>
      </c>
      <c r="O101" s="31">
        <v>0</v>
      </c>
      <c r="P101" s="31">
        <v>0</v>
      </c>
      <c r="Q101" s="31">
        <v>0</v>
      </c>
      <c r="R101" s="31">
        <v>0</v>
      </c>
      <c r="S101" s="79">
        <v>0</v>
      </c>
      <c r="T101" s="31">
        <v>0</v>
      </c>
      <c r="U101" s="31">
        <v>0</v>
      </c>
      <c r="V101" s="31">
        <v>0</v>
      </c>
      <c r="W101" s="31">
        <v>0</v>
      </c>
      <c r="X101" s="79">
        <v>0</v>
      </c>
      <c r="Y101" s="31">
        <v>0</v>
      </c>
      <c r="Z101" s="31">
        <v>0</v>
      </c>
      <c r="AA101" s="31">
        <v>0</v>
      </c>
      <c r="AB101" s="31">
        <v>0</v>
      </c>
      <c r="AC101" s="79">
        <v>0</v>
      </c>
      <c r="AD101" s="31">
        <v>0</v>
      </c>
      <c r="AE101" s="31">
        <v>0</v>
      </c>
      <c r="AF101" s="31">
        <v>0</v>
      </c>
      <c r="AG101" s="31">
        <v>0</v>
      </c>
      <c r="AH101" s="79">
        <v>0</v>
      </c>
    </row>
    <row r="102" spans="1:34" ht="47.25">
      <c r="A102" s="26" t="s">
        <v>323</v>
      </c>
      <c r="B102" s="38" t="s">
        <v>122</v>
      </c>
      <c r="C102" s="28" t="s">
        <v>123</v>
      </c>
      <c r="D102" s="29" t="s">
        <v>56</v>
      </c>
      <c r="E102" s="31">
        <v>0.4</v>
      </c>
      <c r="F102" s="31">
        <v>0</v>
      </c>
      <c r="G102" s="31">
        <v>0</v>
      </c>
      <c r="H102" s="31">
        <v>0</v>
      </c>
      <c r="I102" s="79">
        <v>0</v>
      </c>
      <c r="J102" s="30">
        <f t="shared" si="213"/>
        <v>0</v>
      </c>
      <c r="K102" s="30">
        <f t="shared" si="214"/>
        <v>0</v>
      </c>
      <c r="L102" s="30">
        <f t="shared" si="215"/>
        <v>0</v>
      </c>
      <c r="M102" s="30">
        <f t="shared" si="216"/>
        <v>0</v>
      </c>
      <c r="N102" s="82">
        <f t="shared" si="217"/>
        <v>0</v>
      </c>
      <c r="O102" s="31">
        <v>0</v>
      </c>
      <c r="P102" s="31">
        <v>0</v>
      </c>
      <c r="Q102" s="31">
        <v>0</v>
      </c>
      <c r="R102" s="31">
        <v>0</v>
      </c>
      <c r="S102" s="79">
        <v>0</v>
      </c>
      <c r="T102" s="31">
        <v>0</v>
      </c>
      <c r="U102" s="31">
        <v>0</v>
      </c>
      <c r="V102" s="31">
        <v>0</v>
      </c>
      <c r="W102" s="31">
        <v>0</v>
      </c>
      <c r="X102" s="79">
        <v>0</v>
      </c>
      <c r="Y102" s="31">
        <v>0</v>
      </c>
      <c r="Z102" s="31">
        <v>0</v>
      </c>
      <c r="AA102" s="31">
        <v>0</v>
      </c>
      <c r="AB102" s="31">
        <v>0</v>
      </c>
      <c r="AC102" s="79">
        <v>0</v>
      </c>
      <c r="AD102" s="31">
        <v>0</v>
      </c>
      <c r="AE102" s="31">
        <v>0</v>
      </c>
      <c r="AF102" s="31">
        <v>0</v>
      </c>
      <c r="AG102" s="31">
        <v>0</v>
      </c>
      <c r="AH102" s="79">
        <v>0</v>
      </c>
    </row>
    <row r="103" spans="1:34" ht="47.25">
      <c r="A103" s="26" t="s">
        <v>324</v>
      </c>
      <c r="B103" s="38" t="s">
        <v>124</v>
      </c>
      <c r="C103" s="28" t="s">
        <v>125</v>
      </c>
      <c r="D103" s="28" t="s">
        <v>56</v>
      </c>
      <c r="E103" s="31">
        <v>1.26</v>
      </c>
      <c r="F103" s="31">
        <v>0</v>
      </c>
      <c r="G103" s="31">
        <v>0</v>
      </c>
      <c r="H103" s="31">
        <v>0</v>
      </c>
      <c r="I103" s="79">
        <v>0</v>
      </c>
      <c r="J103" s="30">
        <f t="shared" si="213"/>
        <v>0</v>
      </c>
      <c r="K103" s="30">
        <f t="shared" si="214"/>
        <v>0</v>
      </c>
      <c r="L103" s="30">
        <f t="shared" si="215"/>
        <v>0</v>
      </c>
      <c r="M103" s="30">
        <f t="shared" si="216"/>
        <v>0</v>
      </c>
      <c r="N103" s="82">
        <f t="shared" si="217"/>
        <v>0</v>
      </c>
      <c r="O103" s="31">
        <v>0</v>
      </c>
      <c r="P103" s="31">
        <v>0</v>
      </c>
      <c r="Q103" s="31">
        <v>0</v>
      </c>
      <c r="R103" s="31">
        <v>0</v>
      </c>
      <c r="S103" s="79">
        <v>0</v>
      </c>
      <c r="T103" s="31">
        <v>0</v>
      </c>
      <c r="U103" s="31">
        <v>0</v>
      </c>
      <c r="V103" s="31">
        <v>0</v>
      </c>
      <c r="W103" s="31">
        <v>0</v>
      </c>
      <c r="X103" s="79">
        <v>0</v>
      </c>
      <c r="Y103" s="31">
        <v>0</v>
      </c>
      <c r="Z103" s="31">
        <v>0</v>
      </c>
      <c r="AA103" s="31">
        <v>0</v>
      </c>
      <c r="AB103" s="31">
        <v>0</v>
      </c>
      <c r="AC103" s="79">
        <v>0</v>
      </c>
      <c r="AD103" s="31">
        <v>0</v>
      </c>
      <c r="AE103" s="31">
        <v>0</v>
      </c>
      <c r="AF103" s="31">
        <v>0</v>
      </c>
      <c r="AG103" s="31">
        <v>0</v>
      </c>
      <c r="AH103" s="79">
        <v>0</v>
      </c>
    </row>
    <row r="104" spans="1:34" ht="47.25">
      <c r="A104" s="26" t="s">
        <v>325</v>
      </c>
      <c r="B104" s="38" t="s">
        <v>126</v>
      </c>
      <c r="C104" s="28" t="s">
        <v>127</v>
      </c>
      <c r="D104" s="28" t="s">
        <v>56</v>
      </c>
      <c r="E104" s="31">
        <v>0</v>
      </c>
      <c r="F104" s="31">
        <v>0</v>
      </c>
      <c r="G104" s="31">
        <v>0</v>
      </c>
      <c r="H104" s="31">
        <v>0</v>
      </c>
      <c r="I104" s="79">
        <v>0</v>
      </c>
      <c r="J104" s="30">
        <f t="shared" si="213"/>
        <v>0</v>
      </c>
      <c r="K104" s="30">
        <f t="shared" si="214"/>
        <v>0</v>
      </c>
      <c r="L104" s="30">
        <f t="shared" si="215"/>
        <v>0</v>
      </c>
      <c r="M104" s="30">
        <f t="shared" si="216"/>
        <v>0</v>
      </c>
      <c r="N104" s="82">
        <f t="shared" si="217"/>
        <v>0</v>
      </c>
      <c r="O104" s="31">
        <v>0</v>
      </c>
      <c r="P104" s="31">
        <v>0</v>
      </c>
      <c r="Q104" s="31">
        <v>0</v>
      </c>
      <c r="R104" s="31">
        <v>0</v>
      </c>
      <c r="S104" s="79">
        <v>0</v>
      </c>
      <c r="T104" s="31">
        <v>0</v>
      </c>
      <c r="U104" s="31">
        <v>0</v>
      </c>
      <c r="V104" s="31">
        <v>0</v>
      </c>
      <c r="W104" s="31">
        <v>0</v>
      </c>
      <c r="X104" s="79">
        <v>0</v>
      </c>
      <c r="Y104" s="31">
        <v>0</v>
      </c>
      <c r="Z104" s="31">
        <v>0</v>
      </c>
      <c r="AA104" s="31">
        <v>0</v>
      </c>
      <c r="AB104" s="31">
        <v>0</v>
      </c>
      <c r="AC104" s="79">
        <v>0</v>
      </c>
      <c r="AD104" s="31">
        <v>0</v>
      </c>
      <c r="AE104" s="31">
        <v>0</v>
      </c>
      <c r="AF104" s="31">
        <v>0</v>
      </c>
      <c r="AG104" s="31">
        <v>0</v>
      </c>
      <c r="AH104" s="79">
        <v>0</v>
      </c>
    </row>
    <row r="105" spans="1:34" ht="47.25">
      <c r="A105" s="26" t="s">
        <v>326</v>
      </c>
      <c r="B105" s="38" t="s">
        <v>128</v>
      </c>
      <c r="C105" s="28" t="s">
        <v>129</v>
      </c>
      <c r="D105" s="28" t="s">
        <v>56</v>
      </c>
      <c r="E105" s="31">
        <v>0</v>
      </c>
      <c r="F105" s="31">
        <v>0</v>
      </c>
      <c r="G105" s="31">
        <v>0</v>
      </c>
      <c r="H105" s="31">
        <v>0</v>
      </c>
      <c r="I105" s="79">
        <v>0</v>
      </c>
      <c r="J105" s="30">
        <f t="shared" si="213"/>
        <v>0</v>
      </c>
      <c r="K105" s="30">
        <f t="shared" si="214"/>
        <v>0</v>
      </c>
      <c r="L105" s="30">
        <f t="shared" si="215"/>
        <v>0</v>
      </c>
      <c r="M105" s="30">
        <f t="shared" si="216"/>
        <v>0</v>
      </c>
      <c r="N105" s="82">
        <f t="shared" si="217"/>
        <v>0</v>
      </c>
      <c r="O105" s="31">
        <v>0</v>
      </c>
      <c r="P105" s="31">
        <v>0</v>
      </c>
      <c r="Q105" s="31">
        <v>0</v>
      </c>
      <c r="R105" s="31">
        <v>0</v>
      </c>
      <c r="S105" s="79">
        <v>0</v>
      </c>
      <c r="T105" s="31">
        <v>0</v>
      </c>
      <c r="U105" s="31">
        <v>0</v>
      </c>
      <c r="V105" s="31">
        <v>0</v>
      </c>
      <c r="W105" s="31">
        <v>0</v>
      </c>
      <c r="X105" s="79">
        <v>0</v>
      </c>
      <c r="Y105" s="31">
        <v>0</v>
      </c>
      <c r="Z105" s="31">
        <v>0</v>
      </c>
      <c r="AA105" s="31">
        <v>0</v>
      </c>
      <c r="AB105" s="31">
        <v>0</v>
      </c>
      <c r="AC105" s="79">
        <v>0</v>
      </c>
      <c r="AD105" s="31">
        <v>0</v>
      </c>
      <c r="AE105" s="31">
        <v>0</v>
      </c>
      <c r="AF105" s="31">
        <v>0</v>
      </c>
      <c r="AG105" s="31">
        <v>0</v>
      </c>
      <c r="AH105" s="79">
        <v>0</v>
      </c>
    </row>
    <row r="106" spans="1:34" ht="47.25">
      <c r="A106" s="26" t="s">
        <v>327</v>
      </c>
      <c r="B106" s="38" t="s">
        <v>130</v>
      </c>
      <c r="C106" s="28" t="s">
        <v>131</v>
      </c>
      <c r="D106" s="28" t="s">
        <v>56</v>
      </c>
      <c r="E106" s="31">
        <v>0</v>
      </c>
      <c r="F106" s="31">
        <v>0</v>
      </c>
      <c r="G106" s="31">
        <v>0</v>
      </c>
      <c r="H106" s="31">
        <v>0</v>
      </c>
      <c r="I106" s="79">
        <v>0</v>
      </c>
      <c r="J106" s="30">
        <f t="shared" si="213"/>
        <v>0</v>
      </c>
      <c r="K106" s="30">
        <f t="shared" si="214"/>
        <v>0</v>
      </c>
      <c r="L106" s="30">
        <f t="shared" si="215"/>
        <v>0</v>
      </c>
      <c r="M106" s="30">
        <f t="shared" si="216"/>
        <v>0</v>
      </c>
      <c r="N106" s="82">
        <f t="shared" si="217"/>
        <v>0</v>
      </c>
      <c r="O106" s="31">
        <v>0</v>
      </c>
      <c r="P106" s="31">
        <v>0</v>
      </c>
      <c r="Q106" s="31">
        <v>0</v>
      </c>
      <c r="R106" s="31">
        <v>0</v>
      </c>
      <c r="S106" s="79">
        <v>0</v>
      </c>
      <c r="T106" s="31">
        <v>0</v>
      </c>
      <c r="U106" s="31">
        <v>0</v>
      </c>
      <c r="V106" s="31">
        <v>0</v>
      </c>
      <c r="W106" s="31">
        <v>0</v>
      </c>
      <c r="X106" s="79">
        <v>0</v>
      </c>
      <c r="Y106" s="31">
        <v>0</v>
      </c>
      <c r="Z106" s="31">
        <v>0</v>
      </c>
      <c r="AA106" s="31">
        <v>0</v>
      </c>
      <c r="AB106" s="31">
        <v>0</v>
      </c>
      <c r="AC106" s="79">
        <v>0</v>
      </c>
      <c r="AD106" s="31">
        <v>0</v>
      </c>
      <c r="AE106" s="31">
        <v>0</v>
      </c>
      <c r="AF106" s="31">
        <v>0</v>
      </c>
      <c r="AG106" s="31">
        <v>0</v>
      </c>
      <c r="AH106" s="79">
        <v>0</v>
      </c>
    </row>
    <row r="107" spans="1:34" ht="47.25">
      <c r="A107" s="26" t="s">
        <v>328</v>
      </c>
      <c r="B107" s="38" t="s">
        <v>132</v>
      </c>
      <c r="C107" s="29" t="s">
        <v>133</v>
      </c>
      <c r="D107" s="29" t="s">
        <v>56</v>
      </c>
      <c r="E107" s="31">
        <v>0</v>
      </c>
      <c r="F107" s="31">
        <v>0</v>
      </c>
      <c r="G107" s="31">
        <v>0</v>
      </c>
      <c r="H107" s="31">
        <v>0</v>
      </c>
      <c r="I107" s="79">
        <v>0</v>
      </c>
      <c r="J107" s="30">
        <f t="shared" si="213"/>
        <v>0</v>
      </c>
      <c r="K107" s="30">
        <f t="shared" si="214"/>
        <v>0</v>
      </c>
      <c r="L107" s="30">
        <f t="shared" si="215"/>
        <v>0</v>
      </c>
      <c r="M107" s="30">
        <f t="shared" si="216"/>
        <v>0</v>
      </c>
      <c r="N107" s="82">
        <f t="shared" si="217"/>
        <v>0</v>
      </c>
      <c r="O107" s="31">
        <v>0</v>
      </c>
      <c r="P107" s="31">
        <v>0</v>
      </c>
      <c r="Q107" s="31">
        <v>0</v>
      </c>
      <c r="R107" s="31">
        <v>0</v>
      </c>
      <c r="S107" s="79">
        <v>0</v>
      </c>
      <c r="T107" s="31">
        <v>0</v>
      </c>
      <c r="U107" s="31">
        <v>0</v>
      </c>
      <c r="V107" s="31">
        <v>0</v>
      </c>
      <c r="W107" s="31">
        <v>0</v>
      </c>
      <c r="X107" s="79">
        <v>0</v>
      </c>
      <c r="Y107" s="31">
        <v>0</v>
      </c>
      <c r="Z107" s="31">
        <v>0</v>
      </c>
      <c r="AA107" s="31">
        <v>0</v>
      </c>
      <c r="AB107" s="31">
        <v>0</v>
      </c>
      <c r="AC107" s="79">
        <v>0</v>
      </c>
      <c r="AD107" s="31">
        <v>0</v>
      </c>
      <c r="AE107" s="31">
        <v>0</v>
      </c>
      <c r="AF107" s="31">
        <v>0</v>
      </c>
      <c r="AG107" s="31">
        <v>0</v>
      </c>
      <c r="AH107" s="79">
        <v>0</v>
      </c>
    </row>
    <row r="108" spans="1:34" ht="47.25">
      <c r="A108" s="26" t="s">
        <v>329</v>
      </c>
      <c r="B108" s="38" t="s">
        <v>330</v>
      </c>
      <c r="C108" s="28" t="s">
        <v>134</v>
      </c>
      <c r="D108" s="28" t="s">
        <v>56</v>
      </c>
      <c r="E108" s="31">
        <v>0</v>
      </c>
      <c r="F108" s="31">
        <v>0</v>
      </c>
      <c r="G108" s="31">
        <v>0</v>
      </c>
      <c r="H108" s="31">
        <v>0</v>
      </c>
      <c r="I108" s="79">
        <v>0</v>
      </c>
      <c r="J108" s="30">
        <f t="shared" si="213"/>
        <v>0</v>
      </c>
      <c r="K108" s="30">
        <f t="shared" si="214"/>
        <v>0</v>
      </c>
      <c r="L108" s="30">
        <f t="shared" si="215"/>
        <v>0</v>
      </c>
      <c r="M108" s="30">
        <f t="shared" si="216"/>
        <v>0</v>
      </c>
      <c r="N108" s="82">
        <f t="shared" si="217"/>
        <v>0</v>
      </c>
      <c r="O108" s="31">
        <v>0</v>
      </c>
      <c r="P108" s="31">
        <v>0</v>
      </c>
      <c r="Q108" s="31">
        <v>0</v>
      </c>
      <c r="R108" s="31">
        <v>0</v>
      </c>
      <c r="S108" s="79">
        <v>0</v>
      </c>
      <c r="T108" s="31">
        <v>0</v>
      </c>
      <c r="U108" s="31">
        <v>0</v>
      </c>
      <c r="V108" s="31">
        <v>0</v>
      </c>
      <c r="W108" s="31">
        <v>0</v>
      </c>
      <c r="X108" s="79">
        <v>0</v>
      </c>
      <c r="Y108" s="31">
        <v>0</v>
      </c>
      <c r="Z108" s="31">
        <v>0</v>
      </c>
      <c r="AA108" s="31">
        <v>0</v>
      </c>
      <c r="AB108" s="31">
        <v>0</v>
      </c>
      <c r="AC108" s="79">
        <v>0</v>
      </c>
      <c r="AD108" s="31">
        <v>0</v>
      </c>
      <c r="AE108" s="31">
        <v>0</v>
      </c>
      <c r="AF108" s="31">
        <v>0</v>
      </c>
      <c r="AG108" s="31">
        <v>0</v>
      </c>
      <c r="AH108" s="79">
        <v>0</v>
      </c>
    </row>
    <row r="109" spans="1:34" ht="47.25">
      <c r="A109" s="26" t="s">
        <v>331</v>
      </c>
      <c r="B109" s="38" t="s">
        <v>135</v>
      </c>
      <c r="C109" s="28" t="s">
        <v>136</v>
      </c>
      <c r="D109" s="28" t="s">
        <v>56</v>
      </c>
      <c r="E109" s="31">
        <v>0</v>
      </c>
      <c r="F109" s="31">
        <v>0</v>
      </c>
      <c r="G109" s="31">
        <v>0</v>
      </c>
      <c r="H109" s="31">
        <v>0</v>
      </c>
      <c r="I109" s="79">
        <v>0</v>
      </c>
      <c r="J109" s="30">
        <f t="shared" si="213"/>
        <v>0</v>
      </c>
      <c r="K109" s="30">
        <f t="shared" si="214"/>
        <v>0</v>
      </c>
      <c r="L109" s="30">
        <f t="shared" si="215"/>
        <v>0</v>
      </c>
      <c r="M109" s="30">
        <f t="shared" si="216"/>
        <v>0</v>
      </c>
      <c r="N109" s="82">
        <f t="shared" si="217"/>
        <v>0</v>
      </c>
      <c r="O109" s="31">
        <v>0</v>
      </c>
      <c r="P109" s="31">
        <v>0</v>
      </c>
      <c r="Q109" s="31">
        <v>0</v>
      </c>
      <c r="R109" s="31">
        <v>0</v>
      </c>
      <c r="S109" s="79">
        <v>0</v>
      </c>
      <c r="T109" s="31">
        <v>0</v>
      </c>
      <c r="U109" s="31">
        <v>0</v>
      </c>
      <c r="V109" s="31">
        <v>0</v>
      </c>
      <c r="W109" s="31">
        <v>0</v>
      </c>
      <c r="X109" s="79">
        <v>0</v>
      </c>
      <c r="Y109" s="31">
        <v>0</v>
      </c>
      <c r="Z109" s="31">
        <v>0</v>
      </c>
      <c r="AA109" s="31">
        <v>0</v>
      </c>
      <c r="AB109" s="31">
        <v>0</v>
      </c>
      <c r="AC109" s="79">
        <v>0</v>
      </c>
      <c r="AD109" s="31">
        <v>0</v>
      </c>
      <c r="AE109" s="31">
        <v>0</v>
      </c>
      <c r="AF109" s="31">
        <v>0</v>
      </c>
      <c r="AG109" s="31">
        <v>0</v>
      </c>
      <c r="AH109" s="79">
        <v>0</v>
      </c>
    </row>
    <row r="110" spans="1:34" ht="47.25">
      <c r="A110" s="26" t="s">
        <v>332</v>
      </c>
      <c r="B110" s="38" t="s">
        <v>137</v>
      </c>
      <c r="C110" s="28" t="s">
        <v>138</v>
      </c>
      <c r="D110" s="28" t="s">
        <v>56</v>
      </c>
      <c r="E110" s="31">
        <v>0</v>
      </c>
      <c r="F110" s="31">
        <v>0</v>
      </c>
      <c r="G110" s="31">
        <v>0</v>
      </c>
      <c r="H110" s="31">
        <v>0</v>
      </c>
      <c r="I110" s="79">
        <v>0</v>
      </c>
      <c r="J110" s="30">
        <f t="shared" si="213"/>
        <v>0</v>
      </c>
      <c r="K110" s="30">
        <f t="shared" si="214"/>
        <v>0</v>
      </c>
      <c r="L110" s="30">
        <f t="shared" si="215"/>
        <v>0</v>
      </c>
      <c r="M110" s="30">
        <f t="shared" si="216"/>
        <v>0</v>
      </c>
      <c r="N110" s="82">
        <f t="shared" si="217"/>
        <v>0</v>
      </c>
      <c r="O110" s="31">
        <v>0</v>
      </c>
      <c r="P110" s="31">
        <v>0</v>
      </c>
      <c r="Q110" s="31">
        <v>0</v>
      </c>
      <c r="R110" s="31">
        <v>0</v>
      </c>
      <c r="S110" s="79">
        <v>0</v>
      </c>
      <c r="T110" s="31">
        <v>0</v>
      </c>
      <c r="U110" s="31">
        <v>0</v>
      </c>
      <c r="V110" s="31">
        <v>0</v>
      </c>
      <c r="W110" s="31">
        <v>0</v>
      </c>
      <c r="X110" s="79">
        <v>0</v>
      </c>
      <c r="Y110" s="31">
        <v>0</v>
      </c>
      <c r="Z110" s="31">
        <v>0</v>
      </c>
      <c r="AA110" s="31">
        <v>0</v>
      </c>
      <c r="AB110" s="31">
        <v>0</v>
      </c>
      <c r="AC110" s="79">
        <v>0</v>
      </c>
      <c r="AD110" s="31">
        <v>0</v>
      </c>
      <c r="AE110" s="31">
        <v>0</v>
      </c>
      <c r="AF110" s="31">
        <v>0</v>
      </c>
      <c r="AG110" s="31">
        <v>0</v>
      </c>
      <c r="AH110" s="79">
        <v>0</v>
      </c>
    </row>
    <row r="111" spans="1:34" ht="47.25">
      <c r="A111" s="26" t="s">
        <v>333</v>
      </c>
      <c r="B111" s="38" t="s">
        <v>139</v>
      </c>
      <c r="C111" s="28" t="s">
        <v>140</v>
      </c>
      <c r="D111" s="28" t="s">
        <v>56</v>
      </c>
      <c r="E111" s="31">
        <v>0</v>
      </c>
      <c r="F111" s="31">
        <v>0</v>
      </c>
      <c r="G111" s="31">
        <v>0</v>
      </c>
      <c r="H111" s="31">
        <v>0</v>
      </c>
      <c r="I111" s="79">
        <v>0</v>
      </c>
      <c r="J111" s="30">
        <f t="shared" si="213"/>
        <v>0</v>
      </c>
      <c r="K111" s="30">
        <f t="shared" si="214"/>
        <v>0</v>
      </c>
      <c r="L111" s="30">
        <f t="shared" si="215"/>
        <v>0</v>
      </c>
      <c r="M111" s="30">
        <f t="shared" si="216"/>
        <v>0</v>
      </c>
      <c r="N111" s="82">
        <f t="shared" si="217"/>
        <v>0</v>
      </c>
      <c r="O111" s="31">
        <v>0</v>
      </c>
      <c r="P111" s="31">
        <v>0</v>
      </c>
      <c r="Q111" s="31">
        <v>0</v>
      </c>
      <c r="R111" s="31">
        <v>0</v>
      </c>
      <c r="S111" s="79">
        <v>0</v>
      </c>
      <c r="T111" s="31">
        <v>0</v>
      </c>
      <c r="U111" s="31">
        <v>0</v>
      </c>
      <c r="V111" s="31">
        <v>0</v>
      </c>
      <c r="W111" s="31">
        <v>0</v>
      </c>
      <c r="X111" s="79">
        <v>0</v>
      </c>
      <c r="Y111" s="31">
        <v>0</v>
      </c>
      <c r="Z111" s="31">
        <v>0</v>
      </c>
      <c r="AA111" s="31">
        <v>0</v>
      </c>
      <c r="AB111" s="31">
        <v>0</v>
      </c>
      <c r="AC111" s="79">
        <v>0</v>
      </c>
      <c r="AD111" s="31">
        <v>0</v>
      </c>
      <c r="AE111" s="31">
        <v>0</v>
      </c>
      <c r="AF111" s="31">
        <v>0</v>
      </c>
      <c r="AG111" s="31">
        <v>0</v>
      </c>
      <c r="AH111" s="79">
        <v>0</v>
      </c>
    </row>
    <row r="112" spans="1:34" ht="47.25">
      <c r="A112" s="26" t="s">
        <v>334</v>
      </c>
      <c r="B112" s="33" t="s">
        <v>335</v>
      </c>
      <c r="C112" s="28" t="s">
        <v>141</v>
      </c>
      <c r="D112" s="29" t="s">
        <v>56</v>
      </c>
      <c r="E112" s="31">
        <v>0.8</v>
      </c>
      <c r="F112" s="31">
        <v>0</v>
      </c>
      <c r="G112" s="31">
        <v>0</v>
      </c>
      <c r="H112" s="31">
        <v>0</v>
      </c>
      <c r="I112" s="79">
        <v>0</v>
      </c>
      <c r="J112" s="30">
        <f t="shared" si="213"/>
        <v>0</v>
      </c>
      <c r="K112" s="30">
        <f t="shared" si="214"/>
        <v>0</v>
      </c>
      <c r="L112" s="30">
        <f t="shared" si="215"/>
        <v>0</v>
      </c>
      <c r="M112" s="30">
        <f t="shared" si="216"/>
        <v>0</v>
      </c>
      <c r="N112" s="82">
        <f t="shared" si="217"/>
        <v>0</v>
      </c>
      <c r="O112" s="31">
        <v>0</v>
      </c>
      <c r="P112" s="31">
        <v>0</v>
      </c>
      <c r="Q112" s="31">
        <v>0</v>
      </c>
      <c r="R112" s="31">
        <v>0</v>
      </c>
      <c r="S112" s="79">
        <v>0</v>
      </c>
      <c r="T112" s="31">
        <v>0</v>
      </c>
      <c r="U112" s="31">
        <v>0</v>
      </c>
      <c r="V112" s="31">
        <v>0</v>
      </c>
      <c r="W112" s="31">
        <v>0</v>
      </c>
      <c r="X112" s="79">
        <v>0</v>
      </c>
      <c r="Y112" s="31">
        <v>0</v>
      </c>
      <c r="Z112" s="31">
        <v>0</v>
      </c>
      <c r="AA112" s="31">
        <v>0</v>
      </c>
      <c r="AB112" s="31">
        <v>0</v>
      </c>
      <c r="AC112" s="79">
        <v>0</v>
      </c>
      <c r="AD112" s="31">
        <v>0</v>
      </c>
      <c r="AE112" s="31">
        <v>0</v>
      </c>
      <c r="AF112" s="31">
        <v>0</v>
      </c>
      <c r="AG112" s="31">
        <v>0</v>
      </c>
      <c r="AH112" s="79">
        <v>0</v>
      </c>
    </row>
    <row r="113" spans="1:34" ht="47.25">
      <c r="A113" s="26" t="s">
        <v>336</v>
      </c>
      <c r="B113" s="33" t="s">
        <v>337</v>
      </c>
      <c r="C113" s="28" t="s">
        <v>142</v>
      </c>
      <c r="D113" s="29" t="s">
        <v>56</v>
      </c>
      <c r="E113" s="31">
        <v>0</v>
      </c>
      <c r="F113" s="31">
        <v>0</v>
      </c>
      <c r="G113" s="31">
        <v>0</v>
      </c>
      <c r="H113" s="31">
        <v>0</v>
      </c>
      <c r="I113" s="79">
        <v>0</v>
      </c>
      <c r="J113" s="30">
        <f t="shared" si="213"/>
        <v>0</v>
      </c>
      <c r="K113" s="30">
        <f t="shared" si="214"/>
        <v>0</v>
      </c>
      <c r="L113" s="30">
        <f t="shared" si="215"/>
        <v>0</v>
      </c>
      <c r="M113" s="30">
        <f t="shared" si="216"/>
        <v>0</v>
      </c>
      <c r="N113" s="82">
        <f t="shared" si="217"/>
        <v>0</v>
      </c>
      <c r="O113" s="31">
        <v>0</v>
      </c>
      <c r="P113" s="31">
        <v>0</v>
      </c>
      <c r="Q113" s="31">
        <v>0</v>
      </c>
      <c r="R113" s="31">
        <v>0</v>
      </c>
      <c r="S113" s="79">
        <v>0</v>
      </c>
      <c r="T113" s="31">
        <v>0</v>
      </c>
      <c r="U113" s="31">
        <v>0</v>
      </c>
      <c r="V113" s="31">
        <v>0</v>
      </c>
      <c r="W113" s="31">
        <v>0</v>
      </c>
      <c r="X113" s="79">
        <v>0</v>
      </c>
      <c r="Y113" s="31">
        <v>0</v>
      </c>
      <c r="Z113" s="31">
        <v>0</v>
      </c>
      <c r="AA113" s="31">
        <v>0</v>
      </c>
      <c r="AB113" s="31">
        <v>0</v>
      </c>
      <c r="AC113" s="79">
        <v>0</v>
      </c>
      <c r="AD113" s="31">
        <v>0</v>
      </c>
      <c r="AE113" s="31">
        <v>0</v>
      </c>
      <c r="AF113" s="31">
        <v>0</v>
      </c>
      <c r="AG113" s="31">
        <v>0</v>
      </c>
      <c r="AH113" s="79">
        <v>0</v>
      </c>
    </row>
    <row r="114" spans="1:34" ht="47.25">
      <c r="A114" s="26" t="s">
        <v>338</v>
      </c>
      <c r="B114" s="33" t="s">
        <v>339</v>
      </c>
      <c r="C114" s="28" t="s">
        <v>143</v>
      </c>
      <c r="D114" s="29" t="s">
        <v>56</v>
      </c>
      <c r="E114" s="31">
        <v>0</v>
      </c>
      <c r="F114" s="31">
        <v>0</v>
      </c>
      <c r="G114" s="31">
        <v>0</v>
      </c>
      <c r="H114" s="31">
        <v>0</v>
      </c>
      <c r="I114" s="79">
        <v>0</v>
      </c>
      <c r="J114" s="30">
        <f t="shared" si="213"/>
        <v>0</v>
      </c>
      <c r="K114" s="30">
        <f t="shared" si="214"/>
        <v>0</v>
      </c>
      <c r="L114" s="30">
        <f t="shared" si="215"/>
        <v>0</v>
      </c>
      <c r="M114" s="30">
        <f t="shared" si="216"/>
        <v>0</v>
      </c>
      <c r="N114" s="82">
        <f t="shared" si="217"/>
        <v>0</v>
      </c>
      <c r="O114" s="31">
        <v>0</v>
      </c>
      <c r="P114" s="31">
        <v>0</v>
      </c>
      <c r="Q114" s="31">
        <v>0</v>
      </c>
      <c r="R114" s="31">
        <v>0</v>
      </c>
      <c r="S114" s="79">
        <v>0</v>
      </c>
      <c r="T114" s="31">
        <v>0</v>
      </c>
      <c r="U114" s="31">
        <v>0</v>
      </c>
      <c r="V114" s="31">
        <v>0</v>
      </c>
      <c r="W114" s="31">
        <v>0</v>
      </c>
      <c r="X114" s="79">
        <v>0</v>
      </c>
      <c r="Y114" s="31">
        <v>0</v>
      </c>
      <c r="Z114" s="31">
        <v>0</v>
      </c>
      <c r="AA114" s="31">
        <v>0</v>
      </c>
      <c r="AB114" s="31">
        <v>0</v>
      </c>
      <c r="AC114" s="79">
        <v>0</v>
      </c>
      <c r="AD114" s="31">
        <v>0</v>
      </c>
      <c r="AE114" s="31">
        <v>0</v>
      </c>
      <c r="AF114" s="31">
        <v>0</v>
      </c>
      <c r="AG114" s="31">
        <v>0</v>
      </c>
      <c r="AH114" s="79">
        <v>0</v>
      </c>
    </row>
    <row r="115" spans="1:34" ht="63">
      <c r="A115" s="26" t="s">
        <v>340</v>
      </c>
      <c r="B115" s="33" t="s">
        <v>341</v>
      </c>
      <c r="C115" s="28" t="s">
        <v>144</v>
      </c>
      <c r="D115" s="29" t="s">
        <v>56</v>
      </c>
      <c r="E115" s="31">
        <v>0</v>
      </c>
      <c r="F115" s="31">
        <v>0</v>
      </c>
      <c r="G115" s="31">
        <v>0</v>
      </c>
      <c r="H115" s="31">
        <v>0</v>
      </c>
      <c r="I115" s="79">
        <v>0</v>
      </c>
      <c r="J115" s="30">
        <f t="shared" si="213"/>
        <v>0</v>
      </c>
      <c r="K115" s="30">
        <f t="shared" si="214"/>
        <v>0</v>
      </c>
      <c r="L115" s="30">
        <f t="shared" si="215"/>
        <v>0</v>
      </c>
      <c r="M115" s="30">
        <f t="shared" si="216"/>
        <v>0</v>
      </c>
      <c r="N115" s="82">
        <f t="shared" si="217"/>
        <v>0</v>
      </c>
      <c r="O115" s="31">
        <v>0</v>
      </c>
      <c r="P115" s="31">
        <v>0</v>
      </c>
      <c r="Q115" s="31">
        <v>0</v>
      </c>
      <c r="R115" s="31">
        <v>0</v>
      </c>
      <c r="S115" s="79">
        <v>0</v>
      </c>
      <c r="T115" s="31">
        <v>0</v>
      </c>
      <c r="U115" s="31">
        <v>0</v>
      </c>
      <c r="V115" s="31">
        <v>0</v>
      </c>
      <c r="W115" s="31">
        <v>0</v>
      </c>
      <c r="X115" s="79">
        <v>0</v>
      </c>
      <c r="Y115" s="31">
        <v>0</v>
      </c>
      <c r="Z115" s="31">
        <v>0</v>
      </c>
      <c r="AA115" s="31">
        <v>0</v>
      </c>
      <c r="AB115" s="31">
        <v>0</v>
      </c>
      <c r="AC115" s="79">
        <v>0</v>
      </c>
      <c r="AD115" s="31">
        <v>0</v>
      </c>
      <c r="AE115" s="31">
        <v>0</v>
      </c>
      <c r="AF115" s="31">
        <v>0</v>
      </c>
      <c r="AG115" s="31">
        <v>0</v>
      </c>
      <c r="AH115" s="79">
        <v>0</v>
      </c>
    </row>
    <row r="116" spans="1:34" ht="47.25">
      <c r="A116" s="26" t="s">
        <v>342</v>
      </c>
      <c r="B116" s="33" t="s">
        <v>343</v>
      </c>
      <c r="C116" s="28" t="s">
        <v>145</v>
      </c>
      <c r="D116" s="29" t="s">
        <v>56</v>
      </c>
      <c r="E116" s="31">
        <v>0</v>
      </c>
      <c r="F116" s="31">
        <v>0</v>
      </c>
      <c r="G116" s="31">
        <v>0</v>
      </c>
      <c r="H116" s="31">
        <v>0</v>
      </c>
      <c r="I116" s="79">
        <v>0</v>
      </c>
      <c r="J116" s="30">
        <f t="shared" si="213"/>
        <v>0</v>
      </c>
      <c r="K116" s="30">
        <f t="shared" si="214"/>
        <v>0</v>
      </c>
      <c r="L116" s="30">
        <f t="shared" si="215"/>
        <v>0</v>
      </c>
      <c r="M116" s="30">
        <f t="shared" si="216"/>
        <v>0</v>
      </c>
      <c r="N116" s="82">
        <f t="shared" si="217"/>
        <v>0</v>
      </c>
      <c r="O116" s="31">
        <v>0</v>
      </c>
      <c r="P116" s="31">
        <v>0</v>
      </c>
      <c r="Q116" s="31">
        <v>0</v>
      </c>
      <c r="R116" s="31">
        <v>0</v>
      </c>
      <c r="S116" s="79">
        <v>0</v>
      </c>
      <c r="T116" s="31">
        <v>0</v>
      </c>
      <c r="U116" s="31">
        <v>0</v>
      </c>
      <c r="V116" s="31">
        <v>0</v>
      </c>
      <c r="W116" s="31">
        <v>0</v>
      </c>
      <c r="X116" s="79">
        <v>0</v>
      </c>
      <c r="Y116" s="31">
        <v>0</v>
      </c>
      <c r="Z116" s="31">
        <v>0</v>
      </c>
      <c r="AA116" s="31">
        <v>0</v>
      </c>
      <c r="AB116" s="31">
        <v>0</v>
      </c>
      <c r="AC116" s="79">
        <v>0</v>
      </c>
      <c r="AD116" s="31">
        <v>0</v>
      </c>
      <c r="AE116" s="31">
        <v>0</v>
      </c>
      <c r="AF116" s="31">
        <v>0</v>
      </c>
      <c r="AG116" s="31">
        <v>0</v>
      </c>
      <c r="AH116" s="79">
        <v>0</v>
      </c>
    </row>
    <row r="117" spans="1:34" ht="47.25">
      <c r="A117" s="26" t="s">
        <v>344</v>
      </c>
      <c r="B117" s="38" t="s">
        <v>146</v>
      </c>
      <c r="C117" s="28" t="s">
        <v>147</v>
      </c>
      <c r="D117" s="28" t="s">
        <v>56</v>
      </c>
      <c r="E117" s="31">
        <v>0.4</v>
      </c>
      <c r="F117" s="31">
        <v>0</v>
      </c>
      <c r="G117" s="31">
        <v>0</v>
      </c>
      <c r="H117" s="31">
        <v>0</v>
      </c>
      <c r="I117" s="79">
        <v>0</v>
      </c>
      <c r="J117" s="30">
        <f t="shared" si="213"/>
        <v>0</v>
      </c>
      <c r="K117" s="30">
        <f t="shared" si="214"/>
        <v>0</v>
      </c>
      <c r="L117" s="30">
        <f t="shared" si="215"/>
        <v>0</v>
      </c>
      <c r="M117" s="30">
        <f t="shared" si="216"/>
        <v>0</v>
      </c>
      <c r="N117" s="82">
        <f t="shared" si="217"/>
        <v>0</v>
      </c>
      <c r="O117" s="31">
        <v>0</v>
      </c>
      <c r="P117" s="31">
        <v>0</v>
      </c>
      <c r="Q117" s="31">
        <v>0</v>
      </c>
      <c r="R117" s="31">
        <v>0</v>
      </c>
      <c r="S117" s="79">
        <v>0</v>
      </c>
      <c r="T117" s="31">
        <v>0</v>
      </c>
      <c r="U117" s="31">
        <v>0</v>
      </c>
      <c r="V117" s="31">
        <v>0</v>
      </c>
      <c r="W117" s="31">
        <v>0</v>
      </c>
      <c r="X117" s="79">
        <v>0</v>
      </c>
      <c r="Y117" s="31">
        <v>0</v>
      </c>
      <c r="Z117" s="31">
        <v>0</v>
      </c>
      <c r="AA117" s="31">
        <v>0</v>
      </c>
      <c r="AB117" s="31">
        <v>0</v>
      </c>
      <c r="AC117" s="79">
        <v>0</v>
      </c>
      <c r="AD117" s="31">
        <v>0</v>
      </c>
      <c r="AE117" s="31">
        <v>0</v>
      </c>
      <c r="AF117" s="31">
        <v>0</v>
      </c>
      <c r="AG117" s="31">
        <v>0</v>
      </c>
      <c r="AH117" s="79">
        <v>0</v>
      </c>
    </row>
    <row r="118" spans="1:34" ht="47.25">
      <c r="A118" s="26" t="s">
        <v>345</v>
      </c>
      <c r="B118" s="38" t="s">
        <v>148</v>
      </c>
      <c r="C118" s="28" t="s">
        <v>149</v>
      </c>
      <c r="D118" s="28" t="s">
        <v>56</v>
      </c>
      <c r="E118" s="31">
        <v>0</v>
      </c>
      <c r="F118" s="31">
        <v>0</v>
      </c>
      <c r="G118" s="31">
        <v>0</v>
      </c>
      <c r="H118" s="31">
        <v>0</v>
      </c>
      <c r="I118" s="79">
        <v>0</v>
      </c>
      <c r="J118" s="30">
        <f t="shared" si="213"/>
        <v>0</v>
      </c>
      <c r="K118" s="30">
        <f t="shared" si="214"/>
        <v>0</v>
      </c>
      <c r="L118" s="30">
        <f t="shared" si="215"/>
        <v>0</v>
      </c>
      <c r="M118" s="30">
        <f t="shared" si="216"/>
        <v>0</v>
      </c>
      <c r="N118" s="82">
        <f t="shared" si="217"/>
        <v>0</v>
      </c>
      <c r="O118" s="31">
        <v>0</v>
      </c>
      <c r="P118" s="31">
        <v>0</v>
      </c>
      <c r="Q118" s="31">
        <v>0</v>
      </c>
      <c r="R118" s="31">
        <v>0</v>
      </c>
      <c r="S118" s="79">
        <v>0</v>
      </c>
      <c r="T118" s="31">
        <v>0</v>
      </c>
      <c r="U118" s="31">
        <v>0</v>
      </c>
      <c r="V118" s="31">
        <v>0</v>
      </c>
      <c r="W118" s="31">
        <v>0</v>
      </c>
      <c r="X118" s="79">
        <v>0</v>
      </c>
      <c r="Y118" s="31">
        <v>0</v>
      </c>
      <c r="Z118" s="31">
        <v>0</v>
      </c>
      <c r="AA118" s="31">
        <v>0</v>
      </c>
      <c r="AB118" s="31">
        <v>0</v>
      </c>
      <c r="AC118" s="79">
        <v>0</v>
      </c>
      <c r="AD118" s="31">
        <v>0</v>
      </c>
      <c r="AE118" s="31">
        <v>0</v>
      </c>
      <c r="AF118" s="31">
        <v>0</v>
      </c>
      <c r="AG118" s="31">
        <v>0</v>
      </c>
      <c r="AH118" s="79">
        <v>0</v>
      </c>
    </row>
    <row r="119" spans="1:34" ht="47.25">
      <c r="A119" s="26" t="s">
        <v>346</v>
      </c>
      <c r="B119" s="38" t="s">
        <v>150</v>
      </c>
      <c r="C119" s="29" t="s">
        <v>151</v>
      </c>
      <c r="D119" s="29" t="s">
        <v>56</v>
      </c>
      <c r="E119" s="31">
        <v>0</v>
      </c>
      <c r="F119" s="31">
        <v>0</v>
      </c>
      <c r="G119" s="31">
        <v>0</v>
      </c>
      <c r="H119" s="31">
        <v>0</v>
      </c>
      <c r="I119" s="79">
        <v>0</v>
      </c>
      <c r="J119" s="30">
        <f t="shared" si="213"/>
        <v>0</v>
      </c>
      <c r="K119" s="30">
        <f t="shared" si="214"/>
        <v>0</v>
      </c>
      <c r="L119" s="30">
        <f t="shared" si="215"/>
        <v>0</v>
      </c>
      <c r="M119" s="30">
        <f t="shared" si="216"/>
        <v>0</v>
      </c>
      <c r="N119" s="82">
        <f t="shared" si="217"/>
        <v>0</v>
      </c>
      <c r="O119" s="31">
        <v>0</v>
      </c>
      <c r="P119" s="31">
        <v>0</v>
      </c>
      <c r="Q119" s="31">
        <v>0</v>
      </c>
      <c r="R119" s="31">
        <v>0</v>
      </c>
      <c r="S119" s="79">
        <v>0</v>
      </c>
      <c r="T119" s="31">
        <v>0</v>
      </c>
      <c r="U119" s="31">
        <v>0</v>
      </c>
      <c r="V119" s="31">
        <v>0</v>
      </c>
      <c r="W119" s="31">
        <v>0</v>
      </c>
      <c r="X119" s="79">
        <v>0</v>
      </c>
      <c r="Y119" s="31">
        <v>0</v>
      </c>
      <c r="Z119" s="31">
        <v>0</v>
      </c>
      <c r="AA119" s="31">
        <v>0</v>
      </c>
      <c r="AB119" s="31">
        <v>0</v>
      </c>
      <c r="AC119" s="79">
        <v>0</v>
      </c>
      <c r="AD119" s="31">
        <v>0</v>
      </c>
      <c r="AE119" s="31">
        <v>0</v>
      </c>
      <c r="AF119" s="31">
        <v>0</v>
      </c>
      <c r="AG119" s="31">
        <v>0</v>
      </c>
      <c r="AH119" s="79">
        <v>0</v>
      </c>
    </row>
    <row r="120" spans="1:34" ht="47.25">
      <c r="A120" s="26" t="s">
        <v>347</v>
      </c>
      <c r="B120" s="38" t="s">
        <v>152</v>
      </c>
      <c r="C120" s="29" t="s">
        <v>153</v>
      </c>
      <c r="D120" s="29" t="s">
        <v>56</v>
      </c>
      <c r="E120" s="31">
        <v>0</v>
      </c>
      <c r="F120" s="31">
        <v>0</v>
      </c>
      <c r="G120" s="31">
        <v>0</v>
      </c>
      <c r="H120" s="31">
        <v>0</v>
      </c>
      <c r="I120" s="79">
        <v>0</v>
      </c>
      <c r="J120" s="30">
        <f t="shared" si="213"/>
        <v>0</v>
      </c>
      <c r="K120" s="30">
        <f t="shared" si="214"/>
        <v>0</v>
      </c>
      <c r="L120" s="30">
        <f t="shared" si="215"/>
        <v>0</v>
      </c>
      <c r="M120" s="30">
        <f t="shared" si="216"/>
        <v>0</v>
      </c>
      <c r="N120" s="82">
        <f t="shared" si="217"/>
        <v>0</v>
      </c>
      <c r="O120" s="31">
        <v>0</v>
      </c>
      <c r="P120" s="31">
        <v>0</v>
      </c>
      <c r="Q120" s="31">
        <v>0</v>
      </c>
      <c r="R120" s="31">
        <v>0</v>
      </c>
      <c r="S120" s="79">
        <v>0</v>
      </c>
      <c r="T120" s="31">
        <v>0</v>
      </c>
      <c r="U120" s="31">
        <v>0</v>
      </c>
      <c r="V120" s="31">
        <v>0</v>
      </c>
      <c r="W120" s="31">
        <v>0</v>
      </c>
      <c r="X120" s="79">
        <v>0</v>
      </c>
      <c r="Y120" s="31">
        <v>0</v>
      </c>
      <c r="Z120" s="31">
        <v>0</v>
      </c>
      <c r="AA120" s="31">
        <v>0</v>
      </c>
      <c r="AB120" s="31">
        <v>0</v>
      </c>
      <c r="AC120" s="79">
        <v>0</v>
      </c>
      <c r="AD120" s="31">
        <v>0</v>
      </c>
      <c r="AE120" s="31">
        <v>0</v>
      </c>
      <c r="AF120" s="31">
        <v>0</v>
      </c>
      <c r="AG120" s="31">
        <v>0</v>
      </c>
      <c r="AH120" s="79">
        <v>0</v>
      </c>
    </row>
    <row r="121" spans="1:34" ht="47.25">
      <c r="A121" s="26" t="s">
        <v>348</v>
      </c>
      <c r="B121" s="33" t="s">
        <v>349</v>
      </c>
      <c r="C121" s="28" t="s">
        <v>154</v>
      </c>
      <c r="D121" s="29" t="s">
        <v>56</v>
      </c>
      <c r="E121" s="31">
        <v>0.4</v>
      </c>
      <c r="F121" s="31">
        <v>0</v>
      </c>
      <c r="G121" s="31">
        <v>0</v>
      </c>
      <c r="H121" s="31">
        <v>0</v>
      </c>
      <c r="I121" s="79">
        <v>0</v>
      </c>
      <c r="J121" s="30">
        <f t="shared" si="213"/>
        <v>0</v>
      </c>
      <c r="K121" s="30">
        <f t="shared" si="214"/>
        <v>0</v>
      </c>
      <c r="L121" s="30">
        <f t="shared" si="215"/>
        <v>0</v>
      </c>
      <c r="M121" s="30">
        <f t="shared" si="216"/>
        <v>0</v>
      </c>
      <c r="N121" s="82">
        <f t="shared" si="217"/>
        <v>0</v>
      </c>
      <c r="O121" s="31">
        <v>0</v>
      </c>
      <c r="P121" s="31">
        <v>0</v>
      </c>
      <c r="Q121" s="31">
        <v>0</v>
      </c>
      <c r="R121" s="31">
        <v>0</v>
      </c>
      <c r="S121" s="79">
        <v>0</v>
      </c>
      <c r="T121" s="31">
        <v>0</v>
      </c>
      <c r="U121" s="31">
        <v>0</v>
      </c>
      <c r="V121" s="31">
        <v>0</v>
      </c>
      <c r="W121" s="31">
        <v>0</v>
      </c>
      <c r="X121" s="79">
        <v>0</v>
      </c>
      <c r="Y121" s="31">
        <v>0</v>
      </c>
      <c r="Z121" s="31">
        <v>0</v>
      </c>
      <c r="AA121" s="31">
        <v>0</v>
      </c>
      <c r="AB121" s="31">
        <v>0</v>
      </c>
      <c r="AC121" s="79">
        <v>0</v>
      </c>
      <c r="AD121" s="31">
        <v>0</v>
      </c>
      <c r="AE121" s="31">
        <v>0</v>
      </c>
      <c r="AF121" s="31">
        <v>0</v>
      </c>
      <c r="AG121" s="31">
        <v>0</v>
      </c>
      <c r="AH121" s="79">
        <v>0</v>
      </c>
    </row>
    <row r="122" spans="1:34" ht="47.25">
      <c r="A122" s="26" t="s">
        <v>350</v>
      </c>
      <c r="B122" s="33" t="s">
        <v>351</v>
      </c>
      <c r="C122" s="28" t="s">
        <v>155</v>
      </c>
      <c r="D122" s="29" t="s">
        <v>56</v>
      </c>
      <c r="E122" s="31">
        <v>0.8</v>
      </c>
      <c r="F122" s="31">
        <v>0</v>
      </c>
      <c r="G122" s="31">
        <v>0</v>
      </c>
      <c r="H122" s="31">
        <v>0</v>
      </c>
      <c r="I122" s="79">
        <v>0</v>
      </c>
      <c r="J122" s="30">
        <f t="shared" si="213"/>
        <v>0</v>
      </c>
      <c r="K122" s="30">
        <f t="shared" si="214"/>
        <v>0</v>
      </c>
      <c r="L122" s="30">
        <f t="shared" si="215"/>
        <v>0</v>
      </c>
      <c r="M122" s="30">
        <f t="shared" si="216"/>
        <v>0</v>
      </c>
      <c r="N122" s="82">
        <f t="shared" si="217"/>
        <v>0</v>
      </c>
      <c r="O122" s="31">
        <v>0</v>
      </c>
      <c r="P122" s="31">
        <v>0</v>
      </c>
      <c r="Q122" s="31">
        <v>0</v>
      </c>
      <c r="R122" s="31">
        <v>0</v>
      </c>
      <c r="S122" s="79">
        <v>0</v>
      </c>
      <c r="T122" s="31">
        <v>0</v>
      </c>
      <c r="U122" s="31">
        <v>0</v>
      </c>
      <c r="V122" s="31">
        <v>0</v>
      </c>
      <c r="W122" s="31">
        <v>0</v>
      </c>
      <c r="X122" s="79">
        <v>0</v>
      </c>
      <c r="Y122" s="31">
        <v>0</v>
      </c>
      <c r="Z122" s="31">
        <v>0</v>
      </c>
      <c r="AA122" s="31">
        <v>0</v>
      </c>
      <c r="AB122" s="31">
        <v>0</v>
      </c>
      <c r="AC122" s="79">
        <v>0</v>
      </c>
      <c r="AD122" s="31">
        <v>0</v>
      </c>
      <c r="AE122" s="31">
        <v>0</v>
      </c>
      <c r="AF122" s="31">
        <v>0</v>
      </c>
      <c r="AG122" s="31">
        <v>0</v>
      </c>
      <c r="AH122" s="79">
        <v>0</v>
      </c>
    </row>
    <row r="123" spans="1:34" ht="47.25">
      <c r="A123" s="26" t="s">
        <v>352</v>
      </c>
      <c r="B123" s="33" t="s">
        <v>353</v>
      </c>
      <c r="C123" s="28" t="s">
        <v>156</v>
      </c>
      <c r="D123" s="29" t="s">
        <v>56</v>
      </c>
      <c r="E123" s="31">
        <v>0</v>
      </c>
      <c r="F123" s="31">
        <v>0</v>
      </c>
      <c r="G123" s="31">
        <v>0</v>
      </c>
      <c r="H123" s="31">
        <v>0</v>
      </c>
      <c r="I123" s="79">
        <v>0</v>
      </c>
      <c r="J123" s="30">
        <f t="shared" si="213"/>
        <v>0</v>
      </c>
      <c r="K123" s="30">
        <f t="shared" si="214"/>
        <v>0</v>
      </c>
      <c r="L123" s="30">
        <f t="shared" si="215"/>
        <v>0</v>
      </c>
      <c r="M123" s="30">
        <f t="shared" si="216"/>
        <v>0</v>
      </c>
      <c r="N123" s="82">
        <f t="shared" si="217"/>
        <v>0</v>
      </c>
      <c r="O123" s="31">
        <v>0</v>
      </c>
      <c r="P123" s="31">
        <v>0</v>
      </c>
      <c r="Q123" s="31">
        <v>0</v>
      </c>
      <c r="R123" s="31">
        <v>0</v>
      </c>
      <c r="S123" s="79">
        <v>0</v>
      </c>
      <c r="T123" s="31">
        <v>0</v>
      </c>
      <c r="U123" s="31">
        <v>0</v>
      </c>
      <c r="V123" s="31">
        <v>0</v>
      </c>
      <c r="W123" s="31">
        <v>0</v>
      </c>
      <c r="X123" s="79">
        <v>0</v>
      </c>
      <c r="Y123" s="31">
        <v>0</v>
      </c>
      <c r="Z123" s="31">
        <v>0</v>
      </c>
      <c r="AA123" s="31">
        <v>0</v>
      </c>
      <c r="AB123" s="31">
        <v>0</v>
      </c>
      <c r="AC123" s="79">
        <v>0</v>
      </c>
      <c r="AD123" s="31">
        <v>0</v>
      </c>
      <c r="AE123" s="31">
        <v>0</v>
      </c>
      <c r="AF123" s="31">
        <v>0</v>
      </c>
      <c r="AG123" s="31">
        <v>0</v>
      </c>
      <c r="AH123" s="79">
        <v>0</v>
      </c>
    </row>
    <row r="124" spans="1:34" ht="47.25">
      <c r="A124" s="26" t="s">
        <v>354</v>
      </c>
      <c r="B124" s="33" t="s">
        <v>355</v>
      </c>
      <c r="C124" s="28" t="s">
        <v>356</v>
      </c>
      <c r="D124" s="29" t="s">
        <v>56</v>
      </c>
      <c r="E124" s="31">
        <v>0.4</v>
      </c>
      <c r="F124" s="31">
        <v>0</v>
      </c>
      <c r="G124" s="31">
        <v>0</v>
      </c>
      <c r="H124" s="31">
        <v>0</v>
      </c>
      <c r="I124" s="79">
        <v>0</v>
      </c>
      <c r="J124" s="30">
        <f t="shared" si="213"/>
        <v>0</v>
      </c>
      <c r="K124" s="30">
        <f t="shared" si="214"/>
        <v>0</v>
      </c>
      <c r="L124" s="30">
        <f t="shared" si="215"/>
        <v>0</v>
      </c>
      <c r="M124" s="30">
        <f t="shared" si="216"/>
        <v>0</v>
      </c>
      <c r="N124" s="82">
        <f t="shared" si="217"/>
        <v>0</v>
      </c>
      <c r="O124" s="31">
        <v>0</v>
      </c>
      <c r="P124" s="31">
        <v>0</v>
      </c>
      <c r="Q124" s="31">
        <v>0</v>
      </c>
      <c r="R124" s="31">
        <v>0</v>
      </c>
      <c r="S124" s="79">
        <v>0</v>
      </c>
      <c r="T124" s="31">
        <v>0</v>
      </c>
      <c r="U124" s="31">
        <v>0</v>
      </c>
      <c r="V124" s="31">
        <v>0</v>
      </c>
      <c r="W124" s="31">
        <v>0</v>
      </c>
      <c r="X124" s="79">
        <v>0</v>
      </c>
      <c r="Y124" s="31">
        <v>0</v>
      </c>
      <c r="Z124" s="31">
        <v>0</v>
      </c>
      <c r="AA124" s="31">
        <v>0</v>
      </c>
      <c r="AB124" s="31">
        <v>0</v>
      </c>
      <c r="AC124" s="79">
        <v>0</v>
      </c>
      <c r="AD124" s="31">
        <v>0</v>
      </c>
      <c r="AE124" s="31">
        <v>0</v>
      </c>
      <c r="AF124" s="31">
        <v>0</v>
      </c>
      <c r="AG124" s="31">
        <v>0</v>
      </c>
      <c r="AH124" s="79">
        <v>0</v>
      </c>
    </row>
    <row r="125" spans="1:34" ht="78.75">
      <c r="A125" s="26" t="s">
        <v>357</v>
      </c>
      <c r="B125" s="60" t="s">
        <v>358</v>
      </c>
      <c r="C125" s="28" t="s">
        <v>359</v>
      </c>
      <c r="D125" s="29" t="s">
        <v>56</v>
      </c>
      <c r="E125" s="31">
        <v>0.4</v>
      </c>
      <c r="F125" s="31">
        <v>0</v>
      </c>
      <c r="G125" s="31">
        <v>0</v>
      </c>
      <c r="H125" s="31">
        <v>0</v>
      </c>
      <c r="I125" s="79">
        <v>0</v>
      </c>
      <c r="J125" s="30">
        <f t="shared" si="213"/>
        <v>0</v>
      </c>
      <c r="K125" s="30">
        <f t="shared" si="214"/>
        <v>0</v>
      </c>
      <c r="L125" s="30">
        <f t="shared" si="215"/>
        <v>0</v>
      </c>
      <c r="M125" s="30">
        <f t="shared" si="216"/>
        <v>0</v>
      </c>
      <c r="N125" s="82">
        <f t="shared" si="217"/>
        <v>0</v>
      </c>
      <c r="O125" s="31">
        <v>0</v>
      </c>
      <c r="P125" s="31">
        <v>0</v>
      </c>
      <c r="Q125" s="31">
        <v>0</v>
      </c>
      <c r="R125" s="31">
        <v>0</v>
      </c>
      <c r="S125" s="79">
        <v>0</v>
      </c>
      <c r="T125" s="31">
        <v>0</v>
      </c>
      <c r="U125" s="31">
        <v>0</v>
      </c>
      <c r="V125" s="31">
        <v>0</v>
      </c>
      <c r="W125" s="31">
        <v>0</v>
      </c>
      <c r="X125" s="79">
        <v>0</v>
      </c>
      <c r="Y125" s="31">
        <v>0</v>
      </c>
      <c r="Z125" s="31">
        <v>0</v>
      </c>
      <c r="AA125" s="31">
        <v>0</v>
      </c>
      <c r="AB125" s="31">
        <v>0</v>
      </c>
      <c r="AC125" s="79">
        <v>0</v>
      </c>
      <c r="AD125" s="31">
        <v>0</v>
      </c>
      <c r="AE125" s="31">
        <v>0</v>
      </c>
      <c r="AF125" s="31">
        <v>0</v>
      </c>
      <c r="AG125" s="31">
        <v>0</v>
      </c>
      <c r="AH125" s="79">
        <v>0</v>
      </c>
    </row>
    <row r="126" spans="1:34" ht="47.25">
      <c r="A126" s="26" t="s">
        <v>360</v>
      </c>
      <c r="B126" s="38" t="s">
        <v>330</v>
      </c>
      <c r="C126" s="28" t="s">
        <v>361</v>
      </c>
      <c r="D126" s="29" t="s">
        <v>56</v>
      </c>
      <c r="E126" s="31">
        <v>0</v>
      </c>
      <c r="F126" s="31">
        <v>0</v>
      </c>
      <c r="G126" s="31">
        <v>0</v>
      </c>
      <c r="H126" s="31">
        <v>0</v>
      </c>
      <c r="I126" s="79">
        <v>0</v>
      </c>
      <c r="J126" s="30">
        <f t="shared" si="213"/>
        <v>0</v>
      </c>
      <c r="K126" s="30">
        <f t="shared" si="214"/>
        <v>0</v>
      </c>
      <c r="L126" s="30">
        <f t="shared" si="215"/>
        <v>0</v>
      </c>
      <c r="M126" s="30">
        <f t="shared" si="216"/>
        <v>0</v>
      </c>
      <c r="N126" s="82">
        <f t="shared" si="217"/>
        <v>0</v>
      </c>
      <c r="O126" s="31">
        <v>0</v>
      </c>
      <c r="P126" s="31">
        <v>0</v>
      </c>
      <c r="Q126" s="31">
        <v>0</v>
      </c>
      <c r="R126" s="31">
        <v>0</v>
      </c>
      <c r="S126" s="79">
        <v>0</v>
      </c>
      <c r="T126" s="31">
        <v>0</v>
      </c>
      <c r="U126" s="31">
        <v>0</v>
      </c>
      <c r="V126" s="31">
        <v>0</v>
      </c>
      <c r="W126" s="31">
        <v>0</v>
      </c>
      <c r="X126" s="79">
        <v>0</v>
      </c>
      <c r="Y126" s="31">
        <v>0</v>
      </c>
      <c r="Z126" s="31">
        <v>0</v>
      </c>
      <c r="AA126" s="31">
        <v>0</v>
      </c>
      <c r="AB126" s="31">
        <v>0</v>
      </c>
      <c r="AC126" s="79">
        <v>0</v>
      </c>
      <c r="AD126" s="31">
        <v>0</v>
      </c>
      <c r="AE126" s="31">
        <v>0</v>
      </c>
      <c r="AF126" s="31">
        <v>0</v>
      </c>
      <c r="AG126" s="31">
        <v>0</v>
      </c>
      <c r="AH126" s="79">
        <v>0</v>
      </c>
    </row>
    <row r="127" spans="1:34" ht="47.25">
      <c r="A127" s="26" t="s">
        <v>362</v>
      </c>
      <c r="B127" s="61" t="s">
        <v>363</v>
      </c>
      <c r="C127" s="28" t="s">
        <v>364</v>
      </c>
      <c r="D127" s="29" t="s">
        <v>56</v>
      </c>
      <c r="E127" s="31">
        <v>0.4</v>
      </c>
      <c r="F127" s="31">
        <v>0</v>
      </c>
      <c r="G127" s="31">
        <v>0</v>
      </c>
      <c r="H127" s="31">
        <v>0</v>
      </c>
      <c r="I127" s="79">
        <v>0</v>
      </c>
      <c r="J127" s="30">
        <f t="shared" si="213"/>
        <v>0</v>
      </c>
      <c r="K127" s="30">
        <f t="shared" si="214"/>
        <v>0</v>
      </c>
      <c r="L127" s="30">
        <f t="shared" si="215"/>
        <v>0</v>
      </c>
      <c r="M127" s="30">
        <f t="shared" si="216"/>
        <v>0</v>
      </c>
      <c r="N127" s="82">
        <f t="shared" si="217"/>
        <v>0</v>
      </c>
      <c r="O127" s="31">
        <v>0</v>
      </c>
      <c r="P127" s="31">
        <v>0</v>
      </c>
      <c r="Q127" s="31">
        <v>0</v>
      </c>
      <c r="R127" s="31">
        <v>0</v>
      </c>
      <c r="S127" s="79">
        <v>0</v>
      </c>
      <c r="T127" s="31">
        <v>0</v>
      </c>
      <c r="U127" s="31">
        <v>0</v>
      </c>
      <c r="V127" s="31">
        <v>0</v>
      </c>
      <c r="W127" s="31">
        <v>0</v>
      </c>
      <c r="X127" s="79">
        <v>0</v>
      </c>
      <c r="Y127" s="31">
        <v>0</v>
      </c>
      <c r="Z127" s="31">
        <v>0</v>
      </c>
      <c r="AA127" s="31">
        <v>0</v>
      </c>
      <c r="AB127" s="31">
        <v>0</v>
      </c>
      <c r="AC127" s="79">
        <v>0</v>
      </c>
      <c r="AD127" s="31">
        <v>0</v>
      </c>
      <c r="AE127" s="31">
        <v>0</v>
      </c>
      <c r="AF127" s="31">
        <v>0</v>
      </c>
      <c r="AG127" s="31">
        <v>0</v>
      </c>
      <c r="AH127" s="79">
        <v>0</v>
      </c>
    </row>
    <row r="128" spans="1:34" ht="78.75">
      <c r="A128" s="49" t="s">
        <v>365</v>
      </c>
      <c r="B128" s="50" t="s">
        <v>366</v>
      </c>
      <c r="C128" s="51" t="s">
        <v>55</v>
      </c>
      <c r="D128" s="69" t="str">
        <f t="shared" ref="D128" si="218">IF(NOT(SUM(D129,D145)=0),SUM(D129,D145),"нд")</f>
        <v>нд</v>
      </c>
      <c r="E128" s="69">
        <f t="shared" ref="E128:I128" si="219">SUM(E129,E145)</f>
        <v>0</v>
      </c>
      <c r="F128" s="69">
        <f t="shared" si="219"/>
        <v>0</v>
      </c>
      <c r="G128" s="69">
        <f t="shared" si="219"/>
        <v>3.2</v>
      </c>
      <c r="H128" s="69">
        <f t="shared" si="219"/>
        <v>0</v>
      </c>
      <c r="I128" s="77">
        <f t="shared" si="219"/>
        <v>0</v>
      </c>
      <c r="J128" s="69">
        <f t="shared" ref="J128:N128" si="220">SUM(J129,J145)</f>
        <v>0</v>
      </c>
      <c r="K128" s="69">
        <f t="shared" si="220"/>
        <v>0</v>
      </c>
      <c r="L128" s="69">
        <f t="shared" si="220"/>
        <v>0</v>
      </c>
      <c r="M128" s="69">
        <f t="shared" si="220"/>
        <v>0</v>
      </c>
      <c r="N128" s="77">
        <f t="shared" si="220"/>
        <v>0</v>
      </c>
      <c r="O128" s="69">
        <f t="shared" ref="O128:AH128" si="221">SUM(O129,O145)</f>
        <v>0</v>
      </c>
      <c r="P128" s="69">
        <f t="shared" si="221"/>
        <v>0</v>
      </c>
      <c r="Q128" s="69">
        <f t="shared" si="221"/>
        <v>0</v>
      </c>
      <c r="R128" s="69">
        <f t="shared" si="221"/>
        <v>0</v>
      </c>
      <c r="S128" s="77">
        <f t="shared" si="221"/>
        <v>0</v>
      </c>
      <c r="T128" s="69">
        <f t="shared" si="221"/>
        <v>0</v>
      </c>
      <c r="U128" s="69">
        <f t="shared" si="221"/>
        <v>0</v>
      </c>
      <c r="V128" s="69">
        <f t="shared" si="221"/>
        <v>0</v>
      </c>
      <c r="W128" s="69">
        <f t="shared" si="221"/>
        <v>0</v>
      </c>
      <c r="X128" s="77">
        <f t="shared" si="221"/>
        <v>0</v>
      </c>
      <c r="Y128" s="69">
        <f t="shared" si="221"/>
        <v>0</v>
      </c>
      <c r="Z128" s="69">
        <f t="shared" si="221"/>
        <v>0</v>
      </c>
      <c r="AA128" s="69">
        <f t="shared" si="221"/>
        <v>0</v>
      </c>
      <c r="AB128" s="69">
        <f t="shared" si="221"/>
        <v>0</v>
      </c>
      <c r="AC128" s="77">
        <f t="shared" si="221"/>
        <v>0</v>
      </c>
      <c r="AD128" s="69">
        <f t="shared" si="221"/>
        <v>0</v>
      </c>
      <c r="AE128" s="69">
        <f t="shared" si="221"/>
        <v>0</v>
      </c>
      <c r="AF128" s="69">
        <f t="shared" si="221"/>
        <v>0</v>
      </c>
      <c r="AG128" s="69">
        <f t="shared" si="221"/>
        <v>0</v>
      </c>
      <c r="AH128" s="77">
        <f t="shared" si="221"/>
        <v>0</v>
      </c>
    </row>
    <row r="129" spans="1:34" ht="47.25">
      <c r="A129" s="52" t="s">
        <v>367</v>
      </c>
      <c r="B129" s="53" t="s">
        <v>368</v>
      </c>
      <c r="C129" s="54" t="s">
        <v>55</v>
      </c>
      <c r="D129" s="54" t="str">
        <f t="shared" ref="D129" si="222">IF(NOT(SUM(D130)=0),SUM(D130),"нд")</f>
        <v>нд</v>
      </c>
      <c r="E129" s="71">
        <f t="shared" ref="E129:N129" si="223">SUM(E130)</f>
        <v>0</v>
      </c>
      <c r="F129" s="71">
        <f t="shared" si="223"/>
        <v>0</v>
      </c>
      <c r="G129" s="71">
        <f t="shared" si="223"/>
        <v>3.2</v>
      </c>
      <c r="H129" s="71">
        <f t="shared" si="223"/>
        <v>0</v>
      </c>
      <c r="I129" s="78">
        <f t="shared" si="223"/>
        <v>0</v>
      </c>
      <c r="J129" s="71">
        <f t="shared" si="223"/>
        <v>0</v>
      </c>
      <c r="K129" s="71">
        <f t="shared" si="223"/>
        <v>0</v>
      </c>
      <c r="L129" s="71">
        <f t="shared" si="223"/>
        <v>0</v>
      </c>
      <c r="M129" s="71">
        <f t="shared" si="223"/>
        <v>0</v>
      </c>
      <c r="N129" s="78">
        <f t="shared" si="223"/>
        <v>0</v>
      </c>
      <c r="O129" s="71">
        <f t="shared" ref="O129:AH129" si="224">SUM(O130)</f>
        <v>0</v>
      </c>
      <c r="P129" s="71">
        <f t="shared" si="224"/>
        <v>0</v>
      </c>
      <c r="Q129" s="71">
        <f t="shared" si="224"/>
        <v>0</v>
      </c>
      <c r="R129" s="71">
        <f t="shared" si="224"/>
        <v>0</v>
      </c>
      <c r="S129" s="78">
        <f t="shared" si="224"/>
        <v>0</v>
      </c>
      <c r="T129" s="71">
        <f t="shared" si="224"/>
        <v>0</v>
      </c>
      <c r="U129" s="71">
        <f t="shared" si="224"/>
        <v>0</v>
      </c>
      <c r="V129" s="71">
        <f t="shared" si="224"/>
        <v>0</v>
      </c>
      <c r="W129" s="71">
        <f t="shared" si="224"/>
        <v>0</v>
      </c>
      <c r="X129" s="78">
        <f t="shared" si="224"/>
        <v>0</v>
      </c>
      <c r="Y129" s="71">
        <f t="shared" si="224"/>
        <v>0</v>
      </c>
      <c r="Z129" s="71">
        <f t="shared" si="224"/>
        <v>0</v>
      </c>
      <c r="AA129" s="71">
        <f t="shared" si="224"/>
        <v>0</v>
      </c>
      <c r="AB129" s="71">
        <f t="shared" si="224"/>
        <v>0</v>
      </c>
      <c r="AC129" s="78">
        <f t="shared" si="224"/>
        <v>0</v>
      </c>
      <c r="AD129" s="71">
        <f t="shared" si="224"/>
        <v>0</v>
      </c>
      <c r="AE129" s="71">
        <f t="shared" si="224"/>
        <v>0</v>
      </c>
      <c r="AF129" s="71">
        <f t="shared" si="224"/>
        <v>0</v>
      </c>
      <c r="AG129" s="71">
        <f t="shared" si="224"/>
        <v>0</v>
      </c>
      <c r="AH129" s="78">
        <f t="shared" si="224"/>
        <v>0</v>
      </c>
    </row>
    <row r="130" spans="1:34" ht="31.5">
      <c r="A130" s="23" t="s">
        <v>369</v>
      </c>
      <c r="B130" s="24" t="s">
        <v>61</v>
      </c>
      <c r="C130" s="25" t="s">
        <v>55</v>
      </c>
      <c r="D130" s="15" t="str">
        <f t="shared" ref="D130" si="225">IF(NOT(SUM(D131:D144)=0),SUM(D131:D144),"нд")</f>
        <v>нд</v>
      </c>
      <c r="E130" s="16">
        <f t="shared" ref="E130:I130" si="226">SUM(E131:E144)</f>
        <v>0</v>
      </c>
      <c r="F130" s="16">
        <f t="shared" si="226"/>
        <v>0</v>
      </c>
      <c r="G130" s="16">
        <f t="shared" si="226"/>
        <v>3.2</v>
      </c>
      <c r="H130" s="16">
        <f t="shared" si="226"/>
        <v>0</v>
      </c>
      <c r="I130" s="17">
        <f t="shared" si="226"/>
        <v>0</v>
      </c>
      <c r="J130" s="16">
        <f t="shared" ref="J130:N130" si="227">SUM(J131:J144)</f>
        <v>0</v>
      </c>
      <c r="K130" s="16">
        <f t="shared" si="227"/>
        <v>0</v>
      </c>
      <c r="L130" s="16">
        <f t="shared" si="227"/>
        <v>0</v>
      </c>
      <c r="M130" s="16">
        <f t="shared" si="227"/>
        <v>0</v>
      </c>
      <c r="N130" s="17">
        <f t="shared" si="227"/>
        <v>0</v>
      </c>
      <c r="O130" s="16">
        <f t="shared" ref="O130:AH130" si="228">SUM(O131:O144)</f>
        <v>0</v>
      </c>
      <c r="P130" s="16">
        <f t="shared" si="228"/>
        <v>0</v>
      </c>
      <c r="Q130" s="16">
        <f t="shared" si="228"/>
        <v>0</v>
      </c>
      <c r="R130" s="16">
        <f t="shared" si="228"/>
        <v>0</v>
      </c>
      <c r="S130" s="17">
        <f t="shared" si="228"/>
        <v>0</v>
      </c>
      <c r="T130" s="16">
        <f t="shared" si="228"/>
        <v>0</v>
      </c>
      <c r="U130" s="16">
        <f t="shared" si="228"/>
        <v>0</v>
      </c>
      <c r="V130" s="16">
        <f t="shared" si="228"/>
        <v>0</v>
      </c>
      <c r="W130" s="16">
        <f t="shared" si="228"/>
        <v>0</v>
      </c>
      <c r="X130" s="17">
        <f t="shared" si="228"/>
        <v>0</v>
      </c>
      <c r="Y130" s="16">
        <f t="shared" si="228"/>
        <v>0</v>
      </c>
      <c r="Z130" s="16">
        <f t="shared" si="228"/>
        <v>0</v>
      </c>
      <c r="AA130" s="16">
        <f t="shared" si="228"/>
        <v>0</v>
      </c>
      <c r="AB130" s="16">
        <f t="shared" si="228"/>
        <v>0</v>
      </c>
      <c r="AC130" s="17">
        <f t="shared" si="228"/>
        <v>0</v>
      </c>
      <c r="AD130" s="16">
        <f t="shared" si="228"/>
        <v>0</v>
      </c>
      <c r="AE130" s="16">
        <f t="shared" si="228"/>
        <v>0</v>
      </c>
      <c r="AF130" s="16">
        <f t="shared" si="228"/>
        <v>0</v>
      </c>
      <c r="AG130" s="16">
        <f t="shared" si="228"/>
        <v>0</v>
      </c>
      <c r="AH130" s="17">
        <f t="shared" si="228"/>
        <v>0</v>
      </c>
    </row>
    <row r="131" spans="1:34" ht="47.25">
      <c r="A131" s="26" t="s">
        <v>370</v>
      </c>
      <c r="B131" s="27" t="s">
        <v>62</v>
      </c>
      <c r="C131" s="28" t="s">
        <v>63</v>
      </c>
      <c r="D131" s="29" t="s">
        <v>56</v>
      </c>
      <c r="E131" s="31">
        <v>0</v>
      </c>
      <c r="F131" s="31">
        <v>0</v>
      </c>
      <c r="G131" s="31">
        <v>0</v>
      </c>
      <c r="H131" s="31">
        <v>0</v>
      </c>
      <c r="I131" s="79">
        <v>0</v>
      </c>
      <c r="J131" s="30">
        <f t="shared" ref="J131:J140" si="229">O131+T131+Y131+AD131</f>
        <v>0</v>
      </c>
      <c r="K131" s="30">
        <f t="shared" ref="K131:K140" si="230">P131+U131+Z131+AE131</f>
        <v>0</v>
      </c>
      <c r="L131" s="30">
        <f t="shared" ref="L131:L140" si="231">Q131+V131+AA131+AF131</f>
        <v>0</v>
      </c>
      <c r="M131" s="30">
        <f t="shared" ref="M131:M140" si="232">R131+W131+AB131+AG131</f>
        <v>0</v>
      </c>
      <c r="N131" s="82">
        <f t="shared" ref="N131:N140" si="233">S131+X131+AC131+AH131</f>
        <v>0</v>
      </c>
      <c r="O131" s="31">
        <v>0</v>
      </c>
      <c r="P131" s="31">
        <v>0</v>
      </c>
      <c r="Q131" s="31">
        <v>0</v>
      </c>
      <c r="R131" s="31">
        <v>0</v>
      </c>
      <c r="S131" s="79">
        <v>0</v>
      </c>
      <c r="T131" s="31">
        <v>0</v>
      </c>
      <c r="U131" s="31">
        <v>0</v>
      </c>
      <c r="V131" s="31">
        <v>0</v>
      </c>
      <c r="W131" s="31">
        <v>0</v>
      </c>
      <c r="X131" s="79">
        <v>0</v>
      </c>
      <c r="Y131" s="31">
        <v>0</v>
      </c>
      <c r="Z131" s="31">
        <v>0</v>
      </c>
      <c r="AA131" s="31">
        <v>0</v>
      </c>
      <c r="AB131" s="31">
        <v>0</v>
      </c>
      <c r="AC131" s="79">
        <v>0</v>
      </c>
      <c r="AD131" s="31">
        <v>0</v>
      </c>
      <c r="AE131" s="31">
        <v>0</v>
      </c>
      <c r="AF131" s="31">
        <v>0</v>
      </c>
      <c r="AG131" s="31">
        <v>0</v>
      </c>
      <c r="AH131" s="79">
        <v>0</v>
      </c>
    </row>
    <row r="132" spans="1:34" ht="47.25">
      <c r="A132" s="26" t="s">
        <v>371</v>
      </c>
      <c r="B132" s="27" t="s">
        <v>64</v>
      </c>
      <c r="C132" s="28" t="s">
        <v>65</v>
      </c>
      <c r="D132" s="29" t="s">
        <v>56</v>
      </c>
      <c r="E132" s="31">
        <v>0</v>
      </c>
      <c r="F132" s="31">
        <v>0</v>
      </c>
      <c r="G132" s="31">
        <v>0</v>
      </c>
      <c r="H132" s="31">
        <v>0</v>
      </c>
      <c r="I132" s="79">
        <v>0</v>
      </c>
      <c r="J132" s="30">
        <f t="shared" si="229"/>
        <v>0</v>
      </c>
      <c r="K132" s="30">
        <f t="shared" si="230"/>
        <v>0</v>
      </c>
      <c r="L132" s="30">
        <f t="shared" si="231"/>
        <v>0</v>
      </c>
      <c r="M132" s="30">
        <f t="shared" si="232"/>
        <v>0</v>
      </c>
      <c r="N132" s="82">
        <f t="shared" si="233"/>
        <v>0</v>
      </c>
      <c r="O132" s="31">
        <v>0</v>
      </c>
      <c r="P132" s="31">
        <v>0</v>
      </c>
      <c r="Q132" s="31">
        <v>0</v>
      </c>
      <c r="R132" s="31">
        <v>0</v>
      </c>
      <c r="S132" s="79">
        <v>0</v>
      </c>
      <c r="T132" s="31">
        <v>0</v>
      </c>
      <c r="U132" s="31">
        <v>0</v>
      </c>
      <c r="V132" s="31">
        <v>0</v>
      </c>
      <c r="W132" s="31">
        <v>0</v>
      </c>
      <c r="X132" s="79">
        <v>0</v>
      </c>
      <c r="Y132" s="31">
        <v>0</v>
      </c>
      <c r="Z132" s="31">
        <v>0</v>
      </c>
      <c r="AA132" s="31">
        <v>0</v>
      </c>
      <c r="AB132" s="31">
        <v>0</v>
      </c>
      <c r="AC132" s="79">
        <v>0</v>
      </c>
      <c r="AD132" s="31">
        <v>0</v>
      </c>
      <c r="AE132" s="31">
        <v>0</v>
      </c>
      <c r="AF132" s="31">
        <v>0</v>
      </c>
      <c r="AG132" s="31">
        <v>0</v>
      </c>
      <c r="AH132" s="79">
        <v>0</v>
      </c>
    </row>
    <row r="133" spans="1:34" ht="47.25">
      <c r="A133" s="26" t="s">
        <v>372</v>
      </c>
      <c r="B133" s="27" t="s">
        <v>66</v>
      </c>
      <c r="C133" s="28" t="s">
        <v>67</v>
      </c>
      <c r="D133" s="28" t="s">
        <v>56</v>
      </c>
      <c r="E133" s="31">
        <v>0</v>
      </c>
      <c r="F133" s="31">
        <v>0</v>
      </c>
      <c r="G133" s="31">
        <v>0</v>
      </c>
      <c r="H133" s="31">
        <v>0</v>
      </c>
      <c r="I133" s="79">
        <v>0</v>
      </c>
      <c r="J133" s="30">
        <f t="shared" si="229"/>
        <v>0</v>
      </c>
      <c r="K133" s="30">
        <f t="shared" si="230"/>
        <v>0</v>
      </c>
      <c r="L133" s="30">
        <f t="shared" si="231"/>
        <v>0</v>
      </c>
      <c r="M133" s="30">
        <f t="shared" si="232"/>
        <v>0</v>
      </c>
      <c r="N133" s="82">
        <f t="shared" si="233"/>
        <v>0</v>
      </c>
      <c r="O133" s="31">
        <v>0</v>
      </c>
      <c r="P133" s="31">
        <v>0</v>
      </c>
      <c r="Q133" s="31">
        <v>0</v>
      </c>
      <c r="R133" s="31">
        <v>0</v>
      </c>
      <c r="S133" s="79">
        <v>0</v>
      </c>
      <c r="T133" s="31">
        <v>0</v>
      </c>
      <c r="U133" s="31">
        <v>0</v>
      </c>
      <c r="V133" s="31">
        <v>0</v>
      </c>
      <c r="W133" s="31">
        <v>0</v>
      </c>
      <c r="X133" s="79">
        <v>0</v>
      </c>
      <c r="Y133" s="31">
        <v>0</v>
      </c>
      <c r="Z133" s="31">
        <v>0</v>
      </c>
      <c r="AA133" s="31">
        <v>0</v>
      </c>
      <c r="AB133" s="31">
        <v>0</v>
      </c>
      <c r="AC133" s="79">
        <v>0</v>
      </c>
      <c r="AD133" s="31">
        <v>0</v>
      </c>
      <c r="AE133" s="31">
        <v>0</v>
      </c>
      <c r="AF133" s="31">
        <v>0</v>
      </c>
      <c r="AG133" s="31">
        <v>0</v>
      </c>
      <c r="AH133" s="79">
        <v>0</v>
      </c>
    </row>
    <row r="134" spans="1:34" ht="31.5">
      <c r="A134" s="26" t="s">
        <v>373</v>
      </c>
      <c r="B134" s="27" t="s">
        <v>68</v>
      </c>
      <c r="C134" s="29" t="s">
        <v>69</v>
      </c>
      <c r="D134" s="29" t="s">
        <v>56</v>
      </c>
      <c r="E134" s="31">
        <v>0</v>
      </c>
      <c r="F134" s="31">
        <v>0</v>
      </c>
      <c r="G134" s="31">
        <v>0</v>
      </c>
      <c r="H134" s="31">
        <v>0</v>
      </c>
      <c r="I134" s="79">
        <v>0</v>
      </c>
      <c r="J134" s="30">
        <f t="shared" si="229"/>
        <v>0</v>
      </c>
      <c r="K134" s="30">
        <f t="shared" si="230"/>
        <v>0</v>
      </c>
      <c r="L134" s="30">
        <f t="shared" si="231"/>
        <v>0</v>
      </c>
      <c r="M134" s="30">
        <f t="shared" si="232"/>
        <v>0</v>
      </c>
      <c r="N134" s="82">
        <f t="shared" si="233"/>
        <v>0</v>
      </c>
      <c r="O134" s="31">
        <v>0</v>
      </c>
      <c r="P134" s="31">
        <v>0</v>
      </c>
      <c r="Q134" s="31">
        <v>0</v>
      </c>
      <c r="R134" s="31">
        <v>0</v>
      </c>
      <c r="S134" s="79">
        <v>0</v>
      </c>
      <c r="T134" s="31">
        <v>0</v>
      </c>
      <c r="U134" s="31">
        <v>0</v>
      </c>
      <c r="V134" s="31">
        <v>0</v>
      </c>
      <c r="W134" s="31">
        <v>0</v>
      </c>
      <c r="X134" s="79">
        <v>0</v>
      </c>
      <c r="Y134" s="31">
        <v>0</v>
      </c>
      <c r="Z134" s="31">
        <v>0</v>
      </c>
      <c r="AA134" s="31">
        <v>0</v>
      </c>
      <c r="AB134" s="31">
        <v>0</v>
      </c>
      <c r="AC134" s="79">
        <v>0</v>
      </c>
      <c r="AD134" s="31">
        <v>0</v>
      </c>
      <c r="AE134" s="31">
        <v>0</v>
      </c>
      <c r="AF134" s="31">
        <v>0</v>
      </c>
      <c r="AG134" s="31">
        <v>0</v>
      </c>
      <c r="AH134" s="79">
        <v>0</v>
      </c>
    </row>
    <row r="135" spans="1:34" ht="31.5">
      <c r="A135" s="26" t="s">
        <v>374</v>
      </c>
      <c r="B135" s="27" t="s">
        <v>70</v>
      </c>
      <c r="C135" s="29" t="s">
        <v>71</v>
      </c>
      <c r="D135" s="29" t="s">
        <v>56</v>
      </c>
      <c r="E135" s="31">
        <v>0</v>
      </c>
      <c r="F135" s="31">
        <v>0</v>
      </c>
      <c r="G135" s="31">
        <v>0</v>
      </c>
      <c r="H135" s="31">
        <v>0</v>
      </c>
      <c r="I135" s="79">
        <v>0</v>
      </c>
      <c r="J135" s="30">
        <f t="shared" si="229"/>
        <v>0</v>
      </c>
      <c r="K135" s="30">
        <f t="shared" si="230"/>
        <v>0</v>
      </c>
      <c r="L135" s="30">
        <f t="shared" si="231"/>
        <v>0</v>
      </c>
      <c r="M135" s="30">
        <f t="shared" si="232"/>
        <v>0</v>
      </c>
      <c r="N135" s="82">
        <f t="shared" si="233"/>
        <v>0</v>
      </c>
      <c r="O135" s="31">
        <v>0</v>
      </c>
      <c r="P135" s="31">
        <v>0</v>
      </c>
      <c r="Q135" s="31">
        <v>0</v>
      </c>
      <c r="R135" s="31">
        <v>0</v>
      </c>
      <c r="S135" s="79">
        <v>0</v>
      </c>
      <c r="T135" s="31">
        <v>0</v>
      </c>
      <c r="U135" s="31">
        <v>0</v>
      </c>
      <c r="V135" s="31">
        <v>0</v>
      </c>
      <c r="W135" s="31">
        <v>0</v>
      </c>
      <c r="X135" s="79">
        <v>0</v>
      </c>
      <c r="Y135" s="31">
        <v>0</v>
      </c>
      <c r="Z135" s="31">
        <v>0</v>
      </c>
      <c r="AA135" s="31">
        <v>0</v>
      </c>
      <c r="AB135" s="31">
        <v>0</v>
      </c>
      <c r="AC135" s="79">
        <v>0</v>
      </c>
      <c r="AD135" s="31">
        <v>0</v>
      </c>
      <c r="AE135" s="31">
        <v>0</v>
      </c>
      <c r="AF135" s="31">
        <v>0</v>
      </c>
      <c r="AG135" s="31">
        <v>0</v>
      </c>
      <c r="AH135" s="79">
        <v>0</v>
      </c>
    </row>
    <row r="136" spans="1:34" ht="31.5">
      <c r="A136" s="26" t="s">
        <v>375</v>
      </c>
      <c r="B136" s="27" t="s">
        <v>72</v>
      </c>
      <c r="C136" s="29" t="s">
        <v>73</v>
      </c>
      <c r="D136" s="29" t="s">
        <v>56</v>
      </c>
      <c r="E136" s="31">
        <v>0</v>
      </c>
      <c r="F136" s="31">
        <v>0</v>
      </c>
      <c r="G136" s="31">
        <v>0</v>
      </c>
      <c r="H136" s="31">
        <v>0</v>
      </c>
      <c r="I136" s="79">
        <v>0</v>
      </c>
      <c r="J136" s="30">
        <f t="shared" si="229"/>
        <v>0</v>
      </c>
      <c r="K136" s="30">
        <f t="shared" si="230"/>
        <v>0</v>
      </c>
      <c r="L136" s="30">
        <f t="shared" si="231"/>
        <v>0</v>
      </c>
      <c r="M136" s="30">
        <f t="shared" si="232"/>
        <v>0</v>
      </c>
      <c r="N136" s="82">
        <f t="shared" si="233"/>
        <v>0</v>
      </c>
      <c r="O136" s="31">
        <v>0</v>
      </c>
      <c r="P136" s="31">
        <v>0</v>
      </c>
      <c r="Q136" s="31">
        <v>0</v>
      </c>
      <c r="R136" s="31">
        <v>0</v>
      </c>
      <c r="S136" s="79">
        <v>0</v>
      </c>
      <c r="T136" s="31">
        <v>0</v>
      </c>
      <c r="U136" s="31">
        <v>0</v>
      </c>
      <c r="V136" s="31">
        <v>0</v>
      </c>
      <c r="W136" s="31">
        <v>0</v>
      </c>
      <c r="X136" s="79">
        <v>0</v>
      </c>
      <c r="Y136" s="31">
        <v>0</v>
      </c>
      <c r="Z136" s="31">
        <v>0</v>
      </c>
      <c r="AA136" s="31">
        <v>0</v>
      </c>
      <c r="AB136" s="31">
        <v>0</v>
      </c>
      <c r="AC136" s="79">
        <v>0</v>
      </c>
      <c r="AD136" s="31">
        <v>0</v>
      </c>
      <c r="AE136" s="31">
        <v>0</v>
      </c>
      <c r="AF136" s="31">
        <v>0</v>
      </c>
      <c r="AG136" s="31">
        <v>0</v>
      </c>
      <c r="AH136" s="79">
        <v>0</v>
      </c>
    </row>
    <row r="137" spans="1:34" ht="47.25">
      <c r="A137" s="26" t="s">
        <v>376</v>
      </c>
      <c r="B137" s="27" t="s">
        <v>74</v>
      </c>
      <c r="C137" s="28" t="s">
        <v>75</v>
      </c>
      <c r="D137" s="28" t="s">
        <v>56</v>
      </c>
      <c r="E137" s="31">
        <v>0</v>
      </c>
      <c r="F137" s="31">
        <v>0</v>
      </c>
      <c r="G137" s="31">
        <v>0</v>
      </c>
      <c r="H137" s="31">
        <v>0</v>
      </c>
      <c r="I137" s="79">
        <v>0</v>
      </c>
      <c r="J137" s="30">
        <f t="shared" si="229"/>
        <v>0</v>
      </c>
      <c r="K137" s="30">
        <f t="shared" si="230"/>
        <v>0</v>
      </c>
      <c r="L137" s="30">
        <f t="shared" si="231"/>
        <v>0</v>
      </c>
      <c r="M137" s="30">
        <f t="shared" si="232"/>
        <v>0</v>
      </c>
      <c r="N137" s="82">
        <f t="shared" si="233"/>
        <v>0</v>
      </c>
      <c r="O137" s="31">
        <v>0</v>
      </c>
      <c r="P137" s="31">
        <v>0</v>
      </c>
      <c r="Q137" s="31">
        <v>0</v>
      </c>
      <c r="R137" s="31">
        <v>0</v>
      </c>
      <c r="S137" s="79">
        <v>0</v>
      </c>
      <c r="T137" s="31">
        <v>0</v>
      </c>
      <c r="U137" s="31">
        <v>0</v>
      </c>
      <c r="V137" s="31">
        <v>0</v>
      </c>
      <c r="W137" s="31">
        <v>0</v>
      </c>
      <c r="X137" s="79">
        <v>0</v>
      </c>
      <c r="Y137" s="31">
        <v>0</v>
      </c>
      <c r="Z137" s="31">
        <v>0</v>
      </c>
      <c r="AA137" s="31">
        <v>0</v>
      </c>
      <c r="AB137" s="31">
        <v>0</v>
      </c>
      <c r="AC137" s="79">
        <v>0</v>
      </c>
      <c r="AD137" s="31">
        <v>0</v>
      </c>
      <c r="AE137" s="31">
        <v>0</v>
      </c>
      <c r="AF137" s="31">
        <v>0</v>
      </c>
      <c r="AG137" s="31">
        <v>0</v>
      </c>
      <c r="AH137" s="79">
        <v>0</v>
      </c>
    </row>
    <row r="138" spans="1:34" ht="78.75">
      <c r="A138" s="26" t="s">
        <v>377</v>
      </c>
      <c r="B138" s="27" t="s">
        <v>76</v>
      </c>
      <c r="C138" s="29" t="s">
        <v>77</v>
      </c>
      <c r="D138" s="29" t="s">
        <v>56</v>
      </c>
      <c r="E138" s="31">
        <v>0</v>
      </c>
      <c r="F138" s="31">
        <v>0</v>
      </c>
      <c r="G138" s="31">
        <v>0</v>
      </c>
      <c r="H138" s="31">
        <v>0</v>
      </c>
      <c r="I138" s="79">
        <v>0</v>
      </c>
      <c r="J138" s="30">
        <f t="shared" si="229"/>
        <v>0</v>
      </c>
      <c r="K138" s="30">
        <f t="shared" si="230"/>
        <v>0</v>
      </c>
      <c r="L138" s="30">
        <f t="shared" si="231"/>
        <v>0</v>
      </c>
      <c r="M138" s="30">
        <f t="shared" si="232"/>
        <v>0</v>
      </c>
      <c r="N138" s="82">
        <f t="shared" si="233"/>
        <v>0</v>
      </c>
      <c r="O138" s="31">
        <v>0</v>
      </c>
      <c r="P138" s="31">
        <v>0</v>
      </c>
      <c r="Q138" s="31">
        <v>0</v>
      </c>
      <c r="R138" s="31">
        <v>0</v>
      </c>
      <c r="S138" s="79">
        <v>0</v>
      </c>
      <c r="T138" s="31">
        <v>0</v>
      </c>
      <c r="U138" s="31">
        <v>0</v>
      </c>
      <c r="V138" s="31">
        <v>0</v>
      </c>
      <c r="W138" s="31">
        <v>0</v>
      </c>
      <c r="X138" s="79">
        <v>0</v>
      </c>
      <c r="Y138" s="31">
        <v>0</v>
      </c>
      <c r="Z138" s="31">
        <v>0</v>
      </c>
      <c r="AA138" s="31">
        <v>0</v>
      </c>
      <c r="AB138" s="31">
        <v>0</v>
      </c>
      <c r="AC138" s="79">
        <v>0</v>
      </c>
      <c r="AD138" s="31">
        <v>0</v>
      </c>
      <c r="AE138" s="31">
        <v>0</v>
      </c>
      <c r="AF138" s="31">
        <v>0</v>
      </c>
      <c r="AG138" s="31">
        <v>0</v>
      </c>
      <c r="AH138" s="79">
        <v>0</v>
      </c>
    </row>
    <row r="139" spans="1:34" ht="78.75">
      <c r="A139" s="26" t="s">
        <v>378</v>
      </c>
      <c r="B139" s="27" t="s">
        <v>78</v>
      </c>
      <c r="C139" s="28" t="s">
        <v>79</v>
      </c>
      <c r="D139" s="28" t="s">
        <v>56</v>
      </c>
      <c r="E139" s="31">
        <v>0</v>
      </c>
      <c r="F139" s="31">
        <v>0</v>
      </c>
      <c r="G139" s="31">
        <v>0</v>
      </c>
      <c r="H139" s="31">
        <v>0</v>
      </c>
      <c r="I139" s="79">
        <v>0</v>
      </c>
      <c r="J139" s="30">
        <f t="shared" si="229"/>
        <v>0</v>
      </c>
      <c r="K139" s="30">
        <f t="shared" si="230"/>
        <v>0</v>
      </c>
      <c r="L139" s="30">
        <f t="shared" si="231"/>
        <v>0</v>
      </c>
      <c r="M139" s="30">
        <f t="shared" si="232"/>
        <v>0</v>
      </c>
      <c r="N139" s="82">
        <f t="shared" si="233"/>
        <v>0</v>
      </c>
      <c r="O139" s="31">
        <v>0</v>
      </c>
      <c r="P139" s="31">
        <v>0</v>
      </c>
      <c r="Q139" s="31">
        <v>0</v>
      </c>
      <c r="R139" s="31">
        <v>0</v>
      </c>
      <c r="S139" s="79">
        <v>0</v>
      </c>
      <c r="T139" s="31">
        <v>0</v>
      </c>
      <c r="U139" s="31">
        <v>0</v>
      </c>
      <c r="V139" s="31">
        <v>0</v>
      </c>
      <c r="W139" s="31">
        <v>0</v>
      </c>
      <c r="X139" s="79">
        <v>0</v>
      </c>
      <c r="Y139" s="31">
        <v>0</v>
      </c>
      <c r="Z139" s="31">
        <v>0</v>
      </c>
      <c r="AA139" s="31">
        <v>0</v>
      </c>
      <c r="AB139" s="31">
        <v>0</v>
      </c>
      <c r="AC139" s="79">
        <v>0</v>
      </c>
      <c r="AD139" s="31">
        <v>0</v>
      </c>
      <c r="AE139" s="31">
        <v>0</v>
      </c>
      <c r="AF139" s="31">
        <v>0</v>
      </c>
      <c r="AG139" s="31">
        <v>0</v>
      </c>
      <c r="AH139" s="79">
        <v>0</v>
      </c>
    </row>
    <row r="140" spans="1:34" ht="47.25">
      <c r="A140" s="26" t="s">
        <v>379</v>
      </c>
      <c r="B140" s="62" t="s">
        <v>81</v>
      </c>
      <c r="C140" s="28" t="s">
        <v>82</v>
      </c>
      <c r="D140" s="92" t="s">
        <v>56</v>
      </c>
      <c r="E140" s="83">
        <v>0</v>
      </c>
      <c r="F140" s="83">
        <v>0</v>
      </c>
      <c r="G140" s="83">
        <v>0</v>
      </c>
      <c r="H140" s="83">
        <v>0</v>
      </c>
      <c r="I140" s="85">
        <v>0</v>
      </c>
      <c r="J140" s="87">
        <f t="shared" si="229"/>
        <v>0</v>
      </c>
      <c r="K140" s="87">
        <f t="shared" si="230"/>
        <v>0</v>
      </c>
      <c r="L140" s="87">
        <f t="shared" si="231"/>
        <v>0</v>
      </c>
      <c r="M140" s="87">
        <f t="shared" si="232"/>
        <v>0</v>
      </c>
      <c r="N140" s="89">
        <f t="shared" si="233"/>
        <v>0</v>
      </c>
      <c r="O140" s="83">
        <v>0</v>
      </c>
      <c r="P140" s="83">
        <v>0</v>
      </c>
      <c r="Q140" s="83">
        <v>0</v>
      </c>
      <c r="R140" s="83">
        <v>0</v>
      </c>
      <c r="S140" s="85">
        <v>0</v>
      </c>
      <c r="T140" s="83">
        <v>0</v>
      </c>
      <c r="U140" s="83">
        <v>0</v>
      </c>
      <c r="V140" s="83">
        <v>0</v>
      </c>
      <c r="W140" s="83">
        <v>0</v>
      </c>
      <c r="X140" s="85">
        <v>0</v>
      </c>
      <c r="Y140" s="83">
        <v>0</v>
      </c>
      <c r="Z140" s="83">
        <v>0</v>
      </c>
      <c r="AA140" s="83">
        <v>0</v>
      </c>
      <c r="AB140" s="83">
        <v>0</v>
      </c>
      <c r="AC140" s="85">
        <v>0</v>
      </c>
      <c r="AD140" s="83">
        <v>0</v>
      </c>
      <c r="AE140" s="83">
        <v>0</v>
      </c>
      <c r="AF140" s="83">
        <v>0</v>
      </c>
      <c r="AG140" s="83">
        <v>0</v>
      </c>
      <c r="AH140" s="85">
        <v>0</v>
      </c>
    </row>
    <row r="141" spans="1:34" ht="47.25">
      <c r="A141" s="26" t="s">
        <v>380</v>
      </c>
      <c r="B141" s="62" t="s">
        <v>83</v>
      </c>
      <c r="C141" s="28" t="s">
        <v>84</v>
      </c>
      <c r="D141" s="92" t="s">
        <v>56</v>
      </c>
      <c r="E141" s="84"/>
      <c r="F141" s="84"/>
      <c r="G141" s="84"/>
      <c r="H141" s="84"/>
      <c r="I141" s="86"/>
      <c r="J141" s="88"/>
      <c r="K141" s="88"/>
      <c r="L141" s="88"/>
      <c r="M141" s="88"/>
      <c r="N141" s="90"/>
      <c r="O141" s="84"/>
      <c r="P141" s="84"/>
      <c r="Q141" s="84"/>
      <c r="R141" s="84"/>
      <c r="S141" s="86"/>
      <c r="T141" s="84"/>
      <c r="U141" s="84"/>
      <c r="V141" s="84"/>
      <c r="W141" s="84"/>
      <c r="X141" s="86"/>
      <c r="Y141" s="84"/>
      <c r="Z141" s="84"/>
      <c r="AA141" s="84"/>
      <c r="AB141" s="84"/>
      <c r="AC141" s="86"/>
      <c r="AD141" s="84"/>
      <c r="AE141" s="84"/>
      <c r="AF141" s="84"/>
      <c r="AG141" s="84"/>
      <c r="AH141" s="86"/>
    </row>
    <row r="142" spans="1:34" ht="94.5">
      <c r="A142" s="26" t="s">
        <v>381</v>
      </c>
      <c r="B142" s="55" t="s">
        <v>382</v>
      </c>
      <c r="C142" s="29" t="s">
        <v>85</v>
      </c>
      <c r="D142" s="42" t="s">
        <v>56</v>
      </c>
      <c r="E142" s="31">
        <v>0</v>
      </c>
      <c r="F142" s="31">
        <v>0</v>
      </c>
      <c r="G142" s="31">
        <v>3.2</v>
      </c>
      <c r="H142" s="31">
        <v>0</v>
      </c>
      <c r="I142" s="79">
        <v>0</v>
      </c>
      <c r="J142" s="30">
        <f t="shared" ref="J142:J144" si="234">O142+T142+Y142+AD142</f>
        <v>0</v>
      </c>
      <c r="K142" s="30">
        <f t="shared" ref="K142:K144" si="235">P142+U142+Z142+AE142</f>
        <v>0</v>
      </c>
      <c r="L142" s="30">
        <f t="shared" ref="L142:L144" si="236">Q142+V142+AA142+AF142</f>
        <v>0</v>
      </c>
      <c r="M142" s="30">
        <f t="shared" ref="M142:M144" si="237">R142+W142+AB142+AG142</f>
        <v>0</v>
      </c>
      <c r="N142" s="82">
        <f t="shared" ref="N142:N144" si="238">S142+X142+AC142+AH142</f>
        <v>0</v>
      </c>
      <c r="O142" s="31">
        <v>0</v>
      </c>
      <c r="P142" s="31">
        <v>0</v>
      </c>
      <c r="Q142" s="31">
        <v>0</v>
      </c>
      <c r="R142" s="31">
        <v>0</v>
      </c>
      <c r="S142" s="79">
        <v>0</v>
      </c>
      <c r="T142" s="31">
        <v>0</v>
      </c>
      <c r="U142" s="31">
        <v>0</v>
      </c>
      <c r="V142" s="31">
        <v>0</v>
      </c>
      <c r="W142" s="31">
        <v>0</v>
      </c>
      <c r="X142" s="79">
        <v>0</v>
      </c>
      <c r="Y142" s="31">
        <v>0</v>
      </c>
      <c r="Z142" s="31">
        <v>0</v>
      </c>
      <c r="AA142" s="31">
        <v>0</v>
      </c>
      <c r="AB142" s="31">
        <v>0</v>
      </c>
      <c r="AC142" s="79">
        <v>0</v>
      </c>
      <c r="AD142" s="31">
        <v>0</v>
      </c>
      <c r="AE142" s="31">
        <v>0</v>
      </c>
      <c r="AF142" s="31">
        <v>0</v>
      </c>
      <c r="AG142" s="31">
        <v>0</v>
      </c>
      <c r="AH142" s="79">
        <v>0</v>
      </c>
    </row>
    <row r="143" spans="1:34" ht="63">
      <c r="A143" s="26" t="s">
        <v>383</v>
      </c>
      <c r="B143" s="27" t="s">
        <v>384</v>
      </c>
      <c r="C143" s="28" t="s">
        <v>385</v>
      </c>
      <c r="D143" s="42" t="s">
        <v>56</v>
      </c>
      <c r="E143" s="31">
        <v>0</v>
      </c>
      <c r="F143" s="31">
        <v>0</v>
      </c>
      <c r="G143" s="31">
        <v>0</v>
      </c>
      <c r="H143" s="31">
        <v>0</v>
      </c>
      <c r="I143" s="79">
        <v>0</v>
      </c>
      <c r="J143" s="30">
        <f t="shared" si="234"/>
        <v>0</v>
      </c>
      <c r="K143" s="30">
        <f t="shared" si="235"/>
        <v>0</v>
      </c>
      <c r="L143" s="30">
        <f t="shared" si="236"/>
        <v>0</v>
      </c>
      <c r="M143" s="30">
        <f t="shared" si="237"/>
        <v>0</v>
      </c>
      <c r="N143" s="82">
        <f t="shared" si="238"/>
        <v>0</v>
      </c>
      <c r="O143" s="31">
        <v>0</v>
      </c>
      <c r="P143" s="31">
        <v>0</v>
      </c>
      <c r="Q143" s="31">
        <v>0</v>
      </c>
      <c r="R143" s="31">
        <v>0</v>
      </c>
      <c r="S143" s="79">
        <v>0</v>
      </c>
      <c r="T143" s="31">
        <v>0</v>
      </c>
      <c r="U143" s="31">
        <v>0</v>
      </c>
      <c r="V143" s="31">
        <v>0</v>
      </c>
      <c r="W143" s="31">
        <v>0</v>
      </c>
      <c r="X143" s="79">
        <v>0</v>
      </c>
      <c r="Y143" s="31">
        <v>0</v>
      </c>
      <c r="Z143" s="31">
        <v>0</v>
      </c>
      <c r="AA143" s="31">
        <v>0</v>
      </c>
      <c r="AB143" s="31">
        <v>0</v>
      </c>
      <c r="AC143" s="79">
        <v>0</v>
      </c>
      <c r="AD143" s="31">
        <v>0</v>
      </c>
      <c r="AE143" s="31">
        <v>0</v>
      </c>
      <c r="AF143" s="31">
        <v>0</v>
      </c>
      <c r="AG143" s="31">
        <v>0</v>
      </c>
      <c r="AH143" s="79">
        <v>0</v>
      </c>
    </row>
    <row r="144" spans="1:34" ht="63">
      <c r="A144" s="26" t="s">
        <v>386</v>
      </c>
      <c r="B144" s="27" t="s">
        <v>387</v>
      </c>
      <c r="C144" s="28" t="s">
        <v>388</v>
      </c>
      <c r="D144" s="42" t="s">
        <v>56</v>
      </c>
      <c r="E144" s="31">
        <v>0</v>
      </c>
      <c r="F144" s="31">
        <v>0</v>
      </c>
      <c r="G144" s="31">
        <v>0</v>
      </c>
      <c r="H144" s="31">
        <v>0</v>
      </c>
      <c r="I144" s="79">
        <v>0</v>
      </c>
      <c r="J144" s="30">
        <f t="shared" si="234"/>
        <v>0</v>
      </c>
      <c r="K144" s="30">
        <f t="shared" si="235"/>
        <v>0</v>
      </c>
      <c r="L144" s="30">
        <f t="shared" si="236"/>
        <v>0</v>
      </c>
      <c r="M144" s="30">
        <f t="shared" si="237"/>
        <v>0</v>
      </c>
      <c r="N144" s="82">
        <f t="shared" si="238"/>
        <v>0</v>
      </c>
      <c r="O144" s="31">
        <v>0</v>
      </c>
      <c r="P144" s="31">
        <v>0</v>
      </c>
      <c r="Q144" s="31">
        <v>0</v>
      </c>
      <c r="R144" s="31">
        <v>0</v>
      </c>
      <c r="S144" s="79">
        <v>0</v>
      </c>
      <c r="T144" s="31">
        <v>0</v>
      </c>
      <c r="U144" s="31">
        <v>0</v>
      </c>
      <c r="V144" s="31">
        <v>0</v>
      </c>
      <c r="W144" s="31">
        <v>0</v>
      </c>
      <c r="X144" s="79">
        <v>0</v>
      </c>
      <c r="Y144" s="31">
        <v>0</v>
      </c>
      <c r="Z144" s="31">
        <v>0</v>
      </c>
      <c r="AA144" s="31">
        <v>0</v>
      </c>
      <c r="AB144" s="31">
        <v>0</v>
      </c>
      <c r="AC144" s="79">
        <v>0</v>
      </c>
      <c r="AD144" s="31">
        <v>0</v>
      </c>
      <c r="AE144" s="31">
        <v>0</v>
      </c>
      <c r="AF144" s="31">
        <v>0</v>
      </c>
      <c r="AG144" s="31">
        <v>0</v>
      </c>
      <c r="AH144" s="79">
        <v>0</v>
      </c>
    </row>
    <row r="145" spans="1:34" ht="63">
      <c r="A145" s="52" t="s">
        <v>389</v>
      </c>
      <c r="B145" s="53" t="s">
        <v>390</v>
      </c>
      <c r="C145" s="54" t="s">
        <v>55</v>
      </c>
      <c r="D145" s="54" t="str">
        <f t="shared" ref="D145" si="239">IF(NOT(SUM(D146)=0),SUM(D146),"нд")</f>
        <v>нд</v>
      </c>
      <c r="E145" s="71">
        <f t="shared" ref="E145:N145" si="240">SUM(E146)</f>
        <v>0</v>
      </c>
      <c r="F145" s="71">
        <f t="shared" si="240"/>
        <v>0</v>
      </c>
      <c r="G145" s="71">
        <f t="shared" si="240"/>
        <v>0</v>
      </c>
      <c r="H145" s="71">
        <f t="shared" si="240"/>
        <v>0</v>
      </c>
      <c r="I145" s="78">
        <f t="shared" si="240"/>
        <v>0</v>
      </c>
      <c r="J145" s="71">
        <f t="shared" si="240"/>
        <v>0</v>
      </c>
      <c r="K145" s="71">
        <f t="shared" si="240"/>
        <v>0</v>
      </c>
      <c r="L145" s="71">
        <f t="shared" si="240"/>
        <v>0</v>
      </c>
      <c r="M145" s="71">
        <f t="shared" si="240"/>
        <v>0</v>
      </c>
      <c r="N145" s="78">
        <f t="shared" si="240"/>
        <v>0</v>
      </c>
      <c r="O145" s="71">
        <f t="shared" ref="O145:AH145" si="241">SUM(O146)</f>
        <v>0</v>
      </c>
      <c r="P145" s="71">
        <f t="shared" si="241"/>
        <v>0</v>
      </c>
      <c r="Q145" s="71">
        <f t="shared" si="241"/>
        <v>0</v>
      </c>
      <c r="R145" s="71">
        <f t="shared" si="241"/>
        <v>0</v>
      </c>
      <c r="S145" s="78">
        <f t="shared" si="241"/>
        <v>0</v>
      </c>
      <c r="T145" s="71">
        <f t="shared" si="241"/>
        <v>0</v>
      </c>
      <c r="U145" s="71">
        <f t="shared" si="241"/>
        <v>0</v>
      </c>
      <c r="V145" s="71">
        <f t="shared" si="241"/>
        <v>0</v>
      </c>
      <c r="W145" s="71">
        <f t="shared" si="241"/>
        <v>0</v>
      </c>
      <c r="X145" s="78">
        <f t="shared" si="241"/>
        <v>0</v>
      </c>
      <c r="Y145" s="71">
        <f t="shared" si="241"/>
        <v>0</v>
      </c>
      <c r="Z145" s="71">
        <f t="shared" si="241"/>
        <v>0</v>
      </c>
      <c r="AA145" s="71">
        <f t="shared" si="241"/>
        <v>0</v>
      </c>
      <c r="AB145" s="71">
        <f t="shared" si="241"/>
        <v>0</v>
      </c>
      <c r="AC145" s="78">
        <f t="shared" si="241"/>
        <v>0</v>
      </c>
      <c r="AD145" s="71">
        <f t="shared" si="241"/>
        <v>0</v>
      </c>
      <c r="AE145" s="71">
        <f t="shared" si="241"/>
        <v>0</v>
      </c>
      <c r="AF145" s="71">
        <f t="shared" si="241"/>
        <v>0</v>
      </c>
      <c r="AG145" s="71">
        <f t="shared" si="241"/>
        <v>0</v>
      </c>
      <c r="AH145" s="78">
        <f t="shared" si="241"/>
        <v>0</v>
      </c>
    </row>
    <row r="146" spans="1:34">
      <c r="A146" s="43" t="s">
        <v>56</v>
      </c>
      <c r="B146" s="43" t="s">
        <v>56</v>
      </c>
      <c r="C146" s="43" t="s">
        <v>56</v>
      </c>
      <c r="D146" s="43" t="s">
        <v>56</v>
      </c>
      <c r="E146" s="31">
        <v>0</v>
      </c>
      <c r="F146" s="31">
        <v>0</v>
      </c>
      <c r="G146" s="31">
        <v>0</v>
      </c>
      <c r="H146" s="31">
        <v>0</v>
      </c>
      <c r="I146" s="79">
        <v>0</v>
      </c>
      <c r="J146" s="30">
        <f t="shared" ref="J146" si="242">O146+T146+Y146+AD146</f>
        <v>0</v>
      </c>
      <c r="K146" s="30">
        <f t="shared" ref="K146" si="243">P146+U146+Z146+AE146</f>
        <v>0</v>
      </c>
      <c r="L146" s="30">
        <f t="shared" ref="L146" si="244">Q146+V146+AA146+AF146</f>
        <v>0</v>
      </c>
      <c r="M146" s="30">
        <f t="shared" ref="M146" si="245">R146+W146+AB146+AG146</f>
        <v>0</v>
      </c>
      <c r="N146" s="82">
        <f t="shared" ref="N146" si="246">S146+X146+AC146+AH146</f>
        <v>0</v>
      </c>
      <c r="O146" s="31">
        <v>0</v>
      </c>
      <c r="P146" s="31">
        <v>0</v>
      </c>
      <c r="Q146" s="31">
        <v>0</v>
      </c>
      <c r="R146" s="31">
        <v>0</v>
      </c>
      <c r="S146" s="79">
        <v>0</v>
      </c>
      <c r="T146" s="31">
        <v>0</v>
      </c>
      <c r="U146" s="31">
        <v>0</v>
      </c>
      <c r="V146" s="31">
        <v>0</v>
      </c>
      <c r="W146" s="31">
        <v>0</v>
      </c>
      <c r="X146" s="79">
        <v>0</v>
      </c>
      <c r="Y146" s="31">
        <v>0</v>
      </c>
      <c r="Z146" s="31">
        <v>0</v>
      </c>
      <c r="AA146" s="31">
        <v>0</v>
      </c>
      <c r="AB146" s="31">
        <v>0</v>
      </c>
      <c r="AC146" s="79">
        <v>0</v>
      </c>
      <c r="AD146" s="31">
        <v>0</v>
      </c>
      <c r="AE146" s="31">
        <v>0</v>
      </c>
      <c r="AF146" s="31">
        <v>0</v>
      </c>
      <c r="AG146" s="31">
        <v>0</v>
      </c>
      <c r="AH146" s="79">
        <v>0</v>
      </c>
    </row>
    <row r="147" spans="1:34" ht="63">
      <c r="A147" s="49" t="s">
        <v>391</v>
      </c>
      <c r="B147" s="50" t="s">
        <v>392</v>
      </c>
      <c r="C147" s="51" t="s">
        <v>55</v>
      </c>
      <c r="D147" s="69" t="str">
        <f t="shared" ref="D147" si="247">IF(NOT(SUM(D148,D150,D152,D154,D156,D158,D160,D162)=0),SUM(D148,D150,D152,D154,D156,D158,D160,D162),"нд")</f>
        <v>нд</v>
      </c>
      <c r="E147" s="69">
        <f t="shared" ref="E147:I147" si="248">SUM(E148,E150,E152,E154,E156,E158,E160,E162)</f>
        <v>0</v>
      </c>
      <c r="F147" s="69">
        <f t="shared" si="248"/>
        <v>0</v>
      </c>
      <c r="G147" s="69">
        <f t="shared" si="248"/>
        <v>0</v>
      </c>
      <c r="H147" s="69">
        <f t="shared" si="248"/>
        <v>0</v>
      </c>
      <c r="I147" s="77">
        <f t="shared" si="248"/>
        <v>0</v>
      </c>
      <c r="J147" s="69">
        <f t="shared" ref="J147:N147" si="249">SUM(J148,J150,J152,J154,J156,J158,J160,J162)</f>
        <v>0</v>
      </c>
      <c r="K147" s="69">
        <f t="shared" si="249"/>
        <v>0</v>
      </c>
      <c r="L147" s="69">
        <f t="shared" si="249"/>
        <v>0</v>
      </c>
      <c r="M147" s="69">
        <f t="shared" si="249"/>
        <v>0</v>
      </c>
      <c r="N147" s="77">
        <f t="shared" si="249"/>
        <v>0</v>
      </c>
      <c r="O147" s="69">
        <f t="shared" ref="O147:AH147" si="250">SUM(O148,O150,O152,O154,O156,O158,O160,O162)</f>
        <v>0</v>
      </c>
      <c r="P147" s="69">
        <f t="shared" si="250"/>
        <v>0</v>
      </c>
      <c r="Q147" s="69">
        <f t="shared" si="250"/>
        <v>0</v>
      </c>
      <c r="R147" s="69">
        <f t="shared" si="250"/>
        <v>0</v>
      </c>
      <c r="S147" s="77">
        <f t="shared" si="250"/>
        <v>0</v>
      </c>
      <c r="T147" s="69">
        <f t="shared" si="250"/>
        <v>0</v>
      </c>
      <c r="U147" s="69">
        <f t="shared" si="250"/>
        <v>0</v>
      </c>
      <c r="V147" s="69">
        <f t="shared" si="250"/>
        <v>0</v>
      </c>
      <c r="W147" s="69">
        <f t="shared" si="250"/>
        <v>0</v>
      </c>
      <c r="X147" s="77">
        <f t="shared" si="250"/>
        <v>0</v>
      </c>
      <c r="Y147" s="69">
        <f t="shared" si="250"/>
        <v>0</v>
      </c>
      <c r="Z147" s="69">
        <f t="shared" si="250"/>
        <v>0</v>
      </c>
      <c r="AA147" s="69">
        <f t="shared" si="250"/>
        <v>0</v>
      </c>
      <c r="AB147" s="69">
        <f t="shared" si="250"/>
        <v>0</v>
      </c>
      <c r="AC147" s="77">
        <f t="shared" si="250"/>
        <v>0</v>
      </c>
      <c r="AD147" s="69">
        <f t="shared" si="250"/>
        <v>0</v>
      </c>
      <c r="AE147" s="69">
        <f t="shared" si="250"/>
        <v>0</v>
      </c>
      <c r="AF147" s="69">
        <f t="shared" si="250"/>
        <v>0</v>
      </c>
      <c r="AG147" s="69">
        <f t="shared" si="250"/>
        <v>0</v>
      </c>
      <c r="AH147" s="77">
        <f t="shared" si="250"/>
        <v>0</v>
      </c>
    </row>
    <row r="148" spans="1:34" ht="47.25">
      <c r="A148" s="52" t="s">
        <v>393</v>
      </c>
      <c r="B148" s="53" t="s">
        <v>394</v>
      </c>
      <c r="C148" s="54" t="s">
        <v>55</v>
      </c>
      <c r="D148" s="54" t="str">
        <f t="shared" ref="D148" si="251">IF(NOT(SUM(D149)=0),SUM(D149),"нд")</f>
        <v>нд</v>
      </c>
      <c r="E148" s="71">
        <f t="shared" ref="E148:N148" si="252">SUM(E149)</f>
        <v>0</v>
      </c>
      <c r="F148" s="71">
        <f t="shared" si="252"/>
        <v>0</v>
      </c>
      <c r="G148" s="71">
        <f t="shared" si="252"/>
        <v>0</v>
      </c>
      <c r="H148" s="71">
        <f t="shared" si="252"/>
        <v>0</v>
      </c>
      <c r="I148" s="78">
        <f t="shared" si="252"/>
        <v>0</v>
      </c>
      <c r="J148" s="71">
        <f t="shared" si="252"/>
        <v>0</v>
      </c>
      <c r="K148" s="71">
        <f t="shared" si="252"/>
        <v>0</v>
      </c>
      <c r="L148" s="71">
        <f t="shared" si="252"/>
        <v>0</v>
      </c>
      <c r="M148" s="71">
        <f t="shared" si="252"/>
        <v>0</v>
      </c>
      <c r="N148" s="78">
        <f t="shared" si="252"/>
        <v>0</v>
      </c>
      <c r="O148" s="71">
        <f t="shared" ref="O148:AH148" si="253">SUM(O149)</f>
        <v>0</v>
      </c>
      <c r="P148" s="71">
        <f t="shared" si="253"/>
        <v>0</v>
      </c>
      <c r="Q148" s="71">
        <f t="shared" si="253"/>
        <v>0</v>
      </c>
      <c r="R148" s="71">
        <f t="shared" si="253"/>
        <v>0</v>
      </c>
      <c r="S148" s="78">
        <f t="shared" si="253"/>
        <v>0</v>
      </c>
      <c r="T148" s="71">
        <f t="shared" si="253"/>
        <v>0</v>
      </c>
      <c r="U148" s="71">
        <f t="shared" si="253"/>
        <v>0</v>
      </c>
      <c r="V148" s="71">
        <f t="shared" si="253"/>
        <v>0</v>
      </c>
      <c r="W148" s="71">
        <f t="shared" si="253"/>
        <v>0</v>
      </c>
      <c r="X148" s="78">
        <f t="shared" si="253"/>
        <v>0</v>
      </c>
      <c r="Y148" s="71">
        <f t="shared" si="253"/>
        <v>0</v>
      </c>
      <c r="Z148" s="71">
        <f t="shared" si="253"/>
        <v>0</v>
      </c>
      <c r="AA148" s="71">
        <f t="shared" si="253"/>
        <v>0</v>
      </c>
      <c r="AB148" s="71">
        <f t="shared" si="253"/>
        <v>0</v>
      </c>
      <c r="AC148" s="78">
        <f t="shared" si="253"/>
        <v>0</v>
      </c>
      <c r="AD148" s="71">
        <f t="shared" si="253"/>
        <v>0</v>
      </c>
      <c r="AE148" s="71">
        <f t="shared" si="253"/>
        <v>0</v>
      </c>
      <c r="AF148" s="71">
        <f t="shared" si="253"/>
        <v>0</v>
      </c>
      <c r="AG148" s="71">
        <f t="shared" si="253"/>
        <v>0</v>
      </c>
      <c r="AH148" s="78">
        <f t="shared" si="253"/>
        <v>0</v>
      </c>
    </row>
    <row r="149" spans="1:34">
      <c r="A149" s="43" t="s">
        <v>56</v>
      </c>
      <c r="B149" s="43" t="s">
        <v>56</v>
      </c>
      <c r="C149" s="43" t="s">
        <v>56</v>
      </c>
      <c r="D149" s="43" t="s">
        <v>56</v>
      </c>
      <c r="E149" s="31">
        <v>0</v>
      </c>
      <c r="F149" s="31">
        <v>0</v>
      </c>
      <c r="G149" s="31">
        <v>0</v>
      </c>
      <c r="H149" s="31">
        <v>0</v>
      </c>
      <c r="I149" s="79">
        <v>0</v>
      </c>
      <c r="J149" s="30">
        <f t="shared" ref="J149" si="254">O149+T149+Y149+AD149</f>
        <v>0</v>
      </c>
      <c r="K149" s="30">
        <f t="shared" ref="K149" si="255">P149+U149+Z149+AE149</f>
        <v>0</v>
      </c>
      <c r="L149" s="30">
        <f t="shared" ref="L149" si="256">Q149+V149+AA149+AF149</f>
        <v>0</v>
      </c>
      <c r="M149" s="30">
        <f t="shared" ref="M149" si="257">R149+W149+AB149+AG149</f>
        <v>0</v>
      </c>
      <c r="N149" s="82">
        <f t="shared" ref="N149" si="258">S149+X149+AC149+AH149</f>
        <v>0</v>
      </c>
      <c r="O149" s="31">
        <v>0</v>
      </c>
      <c r="P149" s="31">
        <v>0</v>
      </c>
      <c r="Q149" s="31">
        <v>0</v>
      </c>
      <c r="R149" s="31">
        <v>0</v>
      </c>
      <c r="S149" s="79">
        <v>0</v>
      </c>
      <c r="T149" s="31">
        <v>0</v>
      </c>
      <c r="U149" s="31">
        <v>0</v>
      </c>
      <c r="V149" s="31">
        <v>0</v>
      </c>
      <c r="W149" s="31">
        <v>0</v>
      </c>
      <c r="X149" s="79">
        <v>0</v>
      </c>
      <c r="Y149" s="31">
        <v>0</v>
      </c>
      <c r="Z149" s="31">
        <v>0</v>
      </c>
      <c r="AA149" s="31">
        <v>0</v>
      </c>
      <c r="AB149" s="31">
        <v>0</v>
      </c>
      <c r="AC149" s="79">
        <v>0</v>
      </c>
      <c r="AD149" s="31">
        <v>0</v>
      </c>
      <c r="AE149" s="31">
        <v>0</v>
      </c>
      <c r="AF149" s="31">
        <v>0</v>
      </c>
      <c r="AG149" s="31">
        <v>0</v>
      </c>
      <c r="AH149" s="79">
        <v>0</v>
      </c>
    </row>
    <row r="150" spans="1:34" ht="47.25">
      <c r="A150" s="52" t="s">
        <v>395</v>
      </c>
      <c r="B150" s="53" t="s">
        <v>396</v>
      </c>
      <c r="C150" s="54" t="s">
        <v>55</v>
      </c>
      <c r="D150" s="54" t="str">
        <f t="shared" ref="D150" si="259">IF(NOT(SUM(D151)=0),SUM(D151),"нд")</f>
        <v>нд</v>
      </c>
      <c r="E150" s="71">
        <f t="shared" ref="E150:N150" si="260">SUM(E151)</f>
        <v>0</v>
      </c>
      <c r="F150" s="71">
        <f t="shared" si="260"/>
        <v>0</v>
      </c>
      <c r="G150" s="71">
        <f t="shared" si="260"/>
        <v>0</v>
      </c>
      <c r="H150" s="71">
        <f t="shared" si="260"/>
        <v>0</v>
      </c>
      <c r="I150" s="78">
        <f t="shared" si="260"/>
        <v>0</v>
      </c>
      <c r="J150" s="71">
        <f t="shared" si="260"/>
        <v>0</v>
      </c>
      <c r="K150" s="71">
        <f t="shared" si="260"/>
        <v>0</v>
      </c>
      <c r="L150" s="71">
        <f t="shared" si="260"/>
        <v>0</v>
      </c>
      <c r="M150" s="71">
        <f t="shared" si="260"/>
        <v>0</v>
      </c>
      <c r="N150" s="78">
        <f t="shared" si="260"/>
        <v>0</v>
      </c>
      <c r="O150" s="71">
        <f t="shared" ref="O150:AH150" si="261">SUM(O151)</f>
        <v>0</v>
      </c>
      <c r="P150" s="71">
        <f t="shared" si="261"/>
        <v>0</v>
      </c>
      <c r="Q150" s="71">
        <f t="shared" si="261"/>
        <v>0</v>
      </c>
      <c r="R150" s="71">
        <f t="shared" si="261"/>
        <v>0</v>
      </c>
      <c r="S150" s="78">
        <f t="shared" si="261"/>
        <v>0</v>
      </c>
      <c r="T150" s="71">
        <f t="shared" si="261"/>
        <v>0</v>
      </c>
      <c r="U150" s="71">
        <f t="shared" si="261"/>
        <v>0</v>
      </c>
      <c r="V150" s="71">
        <f t="shared" si="261"/>
        <v>0</v>
      </c>
      <c r="W150" s="71">
        <f t="shared" si="261"/>
        <v>0</v>
      </c>
      <c r="X150" s="78">
        <f t="shared" si="261"/>
        <v>0</v>
      </c>
      <c r="Y150" s="71">
        <f t="shared" si="261"/>
        <v>0</v>
      </c>
      <c r="Z150" s="71">
        <f t="shared" si="261"/>
        <v>0</v>
      </c>
      <c r="AA150" s="71">
        <f t="shared" si="261"/>
        <v>0</v>
      </c>
      <c r="AB150" s="71">
        <f t="shared" si="261"/>
        <v>0</v>
      </c>
      <c r="AC150" s="78">
        <f t="shared" si="261"/>
        <v>0</v>
      </c>
      <c r="AD150" s="71">
        <f t="shared" si="261"/>
        <v>0</v>
      </c>
      <c r="AE150" s="71">
        <f t="shared" si="261"/>
        <v>0</v>
      </c>
      <c r="AF150" s="71">
        <f t="shared" si="261"/>
        <v>0</v>
      </c>
      <c r="AG150" s="71">
        <f t="shared" si="261"/>
        <v>0</v>
      </c>
      <c r="AH150" s="78">
        <f t="shared" si="261"/>
        <v>0</v>
      </c>
    </row>
    <row r="151" spans="1:34">
      <c r="A151" s="43" t="s">
        <v>56</v>
      </c>
      <c r="B151" s="43" t="s">
        <v>56</v>
      </c>
      <c r="C151" s="43" t="s">
        <v>56</v>
      </c>
      <c r="D151" s="43" t="s">
        <v>56</v>
      </c>
      <c r="E151" s="31">
        <v>0</v>
      </c>
      <c r="F151" s="31">
        <v>0</v>
      </c>
      <c r="G151" s="31">
        <v>0</v>
      </c>
      <c r="H151" s="31">
        <v>0</v>
      </c>
      <c r="I151" s="79">
        <v>0</v>
      </c>
      <c r="J151" s="30">
        <f t="shared" ref="J151" si="262">O151+T151+Y151+AD151</f>
        <v>0</v>
      </c>
      <c r="K151" s="30">
        <f t="shared" ref="K151" si="263">P151+U151+Z151+AE151</f>
        <v>0</v>
      </c>
      <c r="L151" s="30">
        <f t="shared" ref="L151" si="264">Q151+V151+AA151+AF151</f>
        <v>0</v>
      </c>
      <c r="M151" s="30">
        <f t="shared" ref="M151" si="265">R151+W151+AB151+AG151</f>
        <v>0</v>
      </c>
      <c r="N151" s="82">
        <f t="shared" ref="N151" si="266">S151+X151+AC151+AH151</f>
        <v>0</v>
      </c>
      <c r="O151" s="31">
        <v>0</v>
      </c>
      <c r="P151" s="31">
        <v>0</v>
      </c>
      <c r="Q151" s="31">
        <v>0</v>
      </c>
      <c r="R151" s="31">
        <v>0</v>
      </c>
      <c r="S151" s="79">
        <v>0</v>
      </c>
      <c r="T151" s="31">
        <v>0</v>
      </c>
      <c r="U151" s="31">
        <v>0</v>
      </c>
      <c r="V151" s="31">
        <v>0</v>
      </c>
      <c r="W151" s="31">
        <v>0</v>
      </c>
      <c r="X151" s="79">
        <v>0</v>
      </c>
      <c r="Y151" s="31">
        <v>0</v>
      </c>
      <c r="Z151" s="31">
        <v>0</v>
      </c>
      <c r="AA151" s="31">
        <v>0</v>
      </c>
      <c r="AB151" s="31">
        <v>0</v>
      </c>
      <c r="AC151" s="79">
        <v>0</v>
      </c>
      <c r="AD151" s="31">
        <v>0</v>
      </c>
      <c r="AE151" s="31">
        <v>0</v>
      </c>
      <c r="AF151" s="31">
        <v>0</v>
      </c>
      <c r="AG151" s="31">
        <v>0</v>
      </c>
      <c r="AH151" s="79">
        <v>0</v>
      </c>
    </row>
    <row r="152" spans="1:34" ht="47.25">
      <c r="A152" s="52" t="s">
        <v>397</v>
      </c>
      <c r="B152" s="53" t="s">
        <v>398</v>
      </c>
      <c r="C152" s="54" t="s">
        <v>55</v>
      </c>
      <c r="D152" s="54" t="str">
        <f t="shared" ref="D152" si="267">IF(NOT(SUM(D153)=0),SUM(D153),"нд")</f>
        <v>нд</v>
      </c>
      <c r="E152" s="71">
        <f t="shared" ref="E152:N152" si="268">SUM(E153)</f>
        <v>0</v>
      </c>
      <c r="F152" s="71">
        <f t="shared" si="268"/>
        <v>0</v>
      </c>
      <c r="G152" s="71">
        <f t="shared" si="268"/>
        <v>0</v>
      </c>
      <c r="H152" s="71">
        <f t="shared" si="268"/>
        <v>0</v>
      </c>
      <c r="I152" s="78">
        <f t="shared" si="268"/>
        <v>0</v>
      </c>
      <c r="J152" s="71">
        <f t="shared" si="268"/>
        <v>0</v>
      </c>
      <c r="K152" s="71">
        <f t="shared" si="268"/>
        <v>0</v>
      </c>
      <c r="L152" s="71">
        <f t="shared" si="268"/>
        <v>0</v>
      </c>
      <c r="M152" s="71">
        <f t="shared" si="268"/>
        <v>0</v>
      </c>
      <c r="N152" s="78">
        <f t="shared" si="268"/>
        <v>0</v>
      </c>
      <c r="O152" s="71">
        <f t="shared" ref="O152:AH152" si="269">SUM(O153)</f>
        <v>0</v>
      </c>
      <c r="P152" s="71">
        <f t="shared" si="269"/>
        <v>0</v>
      </c>
      <c r="Q152" s="71">
        <f t="shared" si="269"/>
        <v>0</v>
      </c>
      <c r="R152" s="71">
        <f t="shared" si="269"/>
        <v>0</v>
      </c>
      <c r="S152" s="78">
        <f t="shared" si="269"/>
        <v>0</v>
      </c>
      <c r="T152" s="71">
        <f t="shared" si="269"/>
        <v>0</v>
      </c>
      <c r="U152" s="71">
        <f t="shared" si="269"/>
        <v>0</v>
      </c>
      <c r="V152" s="71">
        <f t="shared" si="269"/>
        <v>0</v>
      </c>
      <c r="W152" s="71">
        <f t="shared" si="269"/>
        <v>0</v>
      </c>
      <c r="X152" s="78">
        <f t="shared" si="269"/>
        <v>0</v>
      </c>
      <c r="Y152" s="71">
        <f t="shared" si="269"/>
        <v>0</v>
      </c>
      <c r="Z152" s="71">
        <f t="shared" si="269"/>
        <v>0</v>
      </c>
      <c r="AA152" s="71">
        <f t="shared" si="269"/>
        <v>0</v>
      </c>
      <c r="AB152" s="71">
        <f t="shared" si="269"/>
        <v>0</v>
      </c>
      <c r="AC152" s="78">
        <f t="shared" si="269"/>
        <v>0</v>
      </c>
      <c r="AD152" s="71">
        <f t="shared" si="269"/>
        <v>0</v>
      </c>
      <c r="AE152" s="71">
        <f t="shared" si="269"/>
        <v>0</v>
      </c>
      <c r="AF152" s="71">
        <f t="shared" si="269"/>
        <v>0</v>
      </c>
      <c r="AG152" s="71">
        <f t="shared" si="269"/>
        <v>0</v>
      </c>
      <c r="AH152" s="78">
        <f t="shared" si="269"/>
        <v>0</v>
      </c>
    </row>
    <row r="153" spans="1:34">
      <c r="A153" s="43" t="s">
        <v>56</v>
      </c>
      <c r="B153" s="43" t="s">
        <v>56</v>
      </c>
      <c r="C153" s="43" t="s">
        <v>56</v>
      </c>
      <c r="D153" s="43" t="s">
        <v>56</v>
      </c>
      <c r="E153" s="31">
        <v>0</v>
      </c>
      <c r="F153" s="31">
        <v>0</v>
      </c>
      <c r="G153" s="31">
        <v>0</v>
      </c>
      <c r="H153" s="31">
        <v>0</v>
      </c>
      <c r="I153" s="79">
        <v>0</v>
      </c>
      <c r="J153" s="30">
        <f t="shared" ref="J153" si="270">O153+T153+Y153+AD153</f>
        <v>0</v>
      </c>
      <c r="K153" s="30">
        <f t="shared" ref="K153" si="271">P153+U153+Z153+AE153</f>
        <v>0</v>
      </c>
      <c r="L153" s="30">
        <f t="shared" ref="L153" si="272">Q153+V153+AA153+AF153</f>
        <v>0</v>
      </c>
      <c r="M153" s="30">
        <f t="shared" ref="M153" si="273">R153+W153+AB153+AG153</f>
        <v>0</v>
      </c>
      <c r="N153" s="82">
        <f t="shared" ref="N153" si="274">S153+X153+AC153+AH153</f>
        <v>0</v>
      </c>
      <c r="O153" s="31">
        <v>0</v>
      </c>
      <c r="P153" s="31">
        <v>0</v>
      </c>
      <c r="Q153" s="31">
        <v>0</v>
      </c>
      <c r="R153" s="31">
        <v>0</v>
      </c>
      <c r="S153" s="79">
        <v>0</v>
      </c>
      <c r="T153" s="31">
        <v>0</v>
      </c>
      <c r="U153" s="31">
        <v>0</v>
      </c>
      <c r="V153" s="31">
        <v>0</v>
      </c>
      <c r="W153" s="31">
        <v>0</v>
      </c>
      <c r="X153" s="79">
        <v>0</v>
      </c>
      <c r="Y153" s="31">
        <v>0</v>
      </c>
      <c r="Z153" s="31">
        <v>0</v>
      </c>
      <c r="AA153" s="31">
        <v>0</v>
      </c>
      <c r="AB153" s="31">
        <v>0</v>
      </c>
      <c r="AC153" s="79">
        <v>0</v>
      </c>
      <c r="AD153" s="31">
        <v>0</v>
      </c>
      <c r="AE153" s="31">
        <v>0</v>
      </c>
      <c r="AF153" s="31">
        <v>0</v>
      </c>
      <c r="AG153" s="31">
        <v>0</v>
      </c>
      <c r="AH153" s="79">
        <v>0</v>
      </c>
    </row>
    <row r="154" spans="1:34" ht="47.25">
      <c r="A154" s="52" t="s">
        <v>399</v>
      </c>
      <c r="B154" s="53" t="s">
        <v>400</v>
      </c>
      <c r="C154" s="54" t="s">
        <v>55</v>
      </c>
      <c r="D154" s="54" t="str">
        <f t="shared" ref="D154" si="275">IF(NOT(SUM(D155)=0),SUM(D155),"нд")</f>
        <v>нд</v>
      </c>
      <c r="E154" s="71">
        <f t="shared" ref="E154:N154" si="276">SUM(E155)</f>
        <v>0</v>
      </c>
      <c r="F154" s="71">
        <f t="shared" si="276"/>
        <v>0</v>
      </c>
      <c r="G154" s="71">
        <f t="shared" si="276"/>
        <v>0</v>
      </c>
      <c r="H154" s="71">
        <f t="shared" si="276"/>
        <v>0</v>
      </c>
      <c r="I154" s="78">
        <f t="shared" si="276"/>
        <v>0</v>
      </c>
      <c r="J154" s="71">
        <f t="shared" si="276"/>
        <v>0</v>
      </c>
      <c r="K154" s="71">
        <f t="shared" si="276"/>
        <v>0</v>
      </c>
      <c r="L154" s="71">
        <f t="shared" si="276"/>
        <v>0</v>
      </c>
      <c r="M154" s="71">
        <f t="shared" si="276"/>
        <v>0</v>
      </c>
      <c r="N154" s="78">
        <f t="shared" si="276"/>
        <v>0</v>
      </c>
      <c r="O154" s="71">
        <f t="shared" ref="O154:AH154" si="277">SUM(O155)</f>
        <v>0</v>
      </c>
      <c r="P154" s="71">
        <f t="shared" si="277"/>
        <v>0</v>
      </c>
      <c r="Q154" s="71">
        <f t="shared" si="277"/>
        <v>0</v>
      </c>
      <c r="R154" s="71">
        <f t="shared" si="277"/>
        <v>0</v>
      </c>
      <c r="S154" s="78">
        <f t="shared" si="277"/>
        <v>0</v>
      </c>
      <c r="T154" s="71">
        <f t="shared" si="277"/>
        <v>0</v>
      </c>
      <c r="U154" s="71">
        <f t="shared" si="277"/>
        <v>0</v>
      </c>
      <c r="V154" s="71">
        <f t="shared" si="277"/>
        <v>0</v>
      </c>
      <c r="W154" s="71">
        <f t="shared" si="277"/>
        <v>0</v>
      </c>
      <c r="X154" s="78">
        <f t="shared" si="277"/>
        <v>0</v>
      </c>
      <c r="Y154" s="71">
        <f t="shared" si="277"/>
        <v>0</v>
      </c>
      <c r="Z154" s="71">
        <f t="shared" si="277"/>
        <v>0</v>
      </c>
      <c r="AA154" s="71">
        <f t="shared" si="277"/>
        <v>0</v>
      </c>
      <c r="AB154" s="71">
        <f t="shared" si="277"/>
        <v>0</v>
      </c>
      <c r="AC154" s="78">
        <f t="shared" si="277"/>
        <v>0</v>
      </c>
      <c r="AD154" s="71">
        <f t="shared" si="277"/>
        <v>0</v>
      </c>
      <c r="AE154" s="71">
        <f t="shared" si="277"/>
        <v>0</v>
      </c>
      <c r="AF154" s="71">
        <f t="shared" si="277"/>
        <v>0</v>
      </c>
      <c r="AG154" s="71">
        <f t="shared" si="277"/>
        <v>0</v>
      </c>
      <c r="AH154" s="78">
        <f t="shared" si="277"/>
        <v>0</v>
      </c>
    </row>
    <row r="155" spans="1:34">
      <c r="A155" s="43" t="s">
        <v>56</v>
      </c>
      <c r="B155" s="43" t="s">
        <v>56</v>
      </c>
      <c r="C155" s="43" t="s">
        <v>56</v>
      </c>
      <c r="D155" s="43" t="s">
        <v>56</v>
      </c>
      <c r="E155" s="31">
        <v>0</v>
      </c>
      <c r="F155" s="31">
        <v>0</v>
      </c>
      <c r="G155" s="31">
        <v>0</v>
      </c>
      <c r="H155" s="31">
        <v>0</v>
      </c>
      <c r="I155" s="79">
        <v>0</v>
      </c>
      <c r="J155" s="30">
        <f t="shared" ref="J155" si="278">O155+T155+Y155+AD155</f>
        <v>0</v>
      </c>
      <c r="K155" s="30">
        <f t="shared" ref="K155" si="279">P155+U155+Z155+AE155</f>
        <v>0</v>
      </c>
      <c r="L155" s="30">
        <f t="shared" ref="L155" si="280">Q155+V155+AA155+AF155</f>
        <v>0</v>
      </c>
      <c r="M155" s="30">
        <f t="shared" ref="M155" si="281">R155+W155+AB155+AG155</f>
        <v>0</v>
      </c>
      <c r="N155" s="82">
        <f t="shared" ref="N155" si="282">S155+X155+AC155+AH155</f>
        <v>0</v>
      </c>
      <c r="O155" s="31">
        <v>0</v>
      </c>
      <c r="P155" s="31">
        <v>0</v>
      </c>
      <c r="Q155" s="31">
        <v>0</v>
      </c>
      <c r="R155" s="31">
        <v>0</v>
      </c>
      <c r="S155" s="79">
        <v>0</v>
      </c>
      <c r="T155" s="31">
        <v>0</v>
      </c>
      <c r="U155" s="31">
        <v>0</v>
      </c>
      <c r="V155" s="31">
        <v>0</v>
      </c>
      <c r="W155" s="31">
        <v>0</v>
      </c>
      <c r="X155" s="79">
        <v>0</v>
      </c>
      <c r="Y155" s="31">
        <v>0</v>
      </c>
      <c r="Z155" s="31">
        <v>0</v>
      </c>
      <c r="AA155" s="31">
        <v>0</v>
      </c>
      <c r="AB155" s="31">
        <v>0</v>
      </c>
      <c r="AC155" s="79">
        <v>0</v>
      </c>
      <c r="AD155" s="31">
        <v>0</v>
      </c>
      <c r="AE155" s="31">
        <v>0</v>
      </c>
      <c r="AF155" s="31">
        <v>0</v>
      </c>
      <c r="AG155" s="31">
        <v>0</v>
      </c>
      <c r="AH155" s="79">
        <v>0</v>
      </c>
    </row>
    <row r="156" spans="1:34" ht="63">
      <c r="A156" s="52" t="s">
        <v>401</v>
      </c>
      <c r="B156" s="53" t="s">
        <v>402</v>
      </c>
      <c r="C156" s="54" t="s">
        <v>55</v>
      </c>
      <c r="D156" s="54" t="str">
        <f t="shared" ref="D156" si="283">IF(NOT(SUM(D157)=0),SUM(D157),"нд")</f>
        <v>нд</v>
      </c>
      <c r="E156" s="71">
        <f t="shared" ref="E156:N156" si="284">SUM(E157)</f>
        <v>0</v>
      </c>
      <c r="F156" s="71">
        <f t="shared" si="284"/>
        <v>0</v>
      </c>
      <c r="G156" s="71">
        <f t="shared" si="284"/>
        <v>0</v>
      </c>
      <c r="H156" s="71">
        <f t="shared" si="284"/>
        <v>0</v>
      </c>
      <c r="I156" s="78">
        <f t="shared" si="284"/>
        <v>0</v>
      </c>
      <c r="J156" s="71">
        <f t="shared" si="284"/>
        <v>0</v>
      </c>
      <c r="K156" s="71">
        <f t="shared" si="284"/>
        <v>0</v>
      </c>
      <c r="L156" s="71">
        <f t="shared" si="284"/>
        <v>0</v>
      </c>
      <c r="M156" s="71">
        <f t="shared" si="284"/>
        <v>0</v>
      </c>
      <c r="N156" s="78">
        <f t="shared" si="284"/>
        <v>0</v>
      </c>
      <c r="O156" s="71">
        <f t="shared" ref="O156:AH156" si="285">SUM(O157)</f>
        <v>0</v>
      </c>
      <c r="P156" s="71">
        <f t="shared" si="285"/>
        <v>0</v>
      </c>
      <c r="Q156" s="71">
        <f t="shared" si="285"/>
        <v>0</v>
      </c>
      <c r="R156" s="71">
        <f t="shared" si="285"/>
        <v>0</v>
      </c>
      <c r="S156" s="78">
        <f t="shared" si="285"/>
        <v>0</v>
      </c>
      <c r="T156" s="71">
        <f t="shared" si="285"/>
        <v>0</v>
      </c>
      <c r="U156" s="71">
        <f t="shared" si="285"/>
        <v>0</v>
      </c>
      <c r="V156" s="71">
        <f t="shared" si="285"/>
        <v>0</v>
      </c>
      <c r="W156" s="71">
        <f t="shared" si="285"/>
        <v>0</v>
      </c>
      <c r="X156" s="78">
        <f t="shared" si="285"/>
        <v>0</v>
      </c>
      <c r="Y156" s="71">
        <f t="shared" si="285"/>
        <v>0</v>
      </c>
      <c r="Z156" s="71">
        <f t="shared" si="285"/>
        <v>0</v>
      </c>
      <c r="AA156" s="71">
        <f t="shared" si="285"/>
        <v>0</v>
      </c>
      <c r="AB156" s="71">
        <f t="shared" si="285"/>
        <v>0</v>
      </c>
      <c r="AC156" s="78">
        <f t="shared" si="285"/>
        <v>0</v>
      </c>
      <c r="AD156" s="71">
        <f t="shared" si="285"/>
        <v>0</v>
      </c>
      <c r="AE156" s="71">
        <f t="shared" si="285"/>
        <v>0</v>
      </c>
      <c r="AF156" s="71">
        <f t="shared" si="285"/>
        <v>0</v>
      </c>
      <c r="AG156" s="71">
        <f t="shared" si="285"/>
        <v>0</v>
      </c>
      <c r="AH156" s="78">
        <f t="shared" si="285"/>
        <v>0</v>
      </c>
    </row>
    <row r="157" spans="1:34">
      <c r="A157" s="43" t="s">
        <v>56</v>
      </c>
      <c r="B157" s="43" t="s">
        <v>56</v>
      </c>
      <c r="C157" s="43" t="s">
        <v>56</v>
      </c>
      <c r="D157" s="43" t="s">
        <v>56</v>
      </c>
      <c r="E157" s="31">
        <v>0</v>
      </c>
      <c r="F157" s="31">
        <v>0</v>
      </c>
      <c r="G157" s="31">
        <v>0</v>
      </c>
      <c r="H157" s="31">
        <v>0</v>
      </c>
      <c r="I157" s="79">
        <v>0</v>
      </c>
      <c r="J157" s="30">
        <f t="shared" ref="J157" si="286">O157+T157+Y157+AD157</f>
        <v>0</v>
      </c>
      <c r="K157" s="30">
        <f t="shared" ref="K157" si="287">P157+U157+Z157+AE157</f>
        <v>0</v>
      </c>
      <c r="L157" s="30">
        <f t="shared" ref="L157" si="288">Q157+V157+AA157+AF157</f>
        <v>0</v>
      </c>
      <c r="M157" s="30">
        <f t="shared" ref="M157" si="289">R157+W157+AB157+AG157</f>
        <v>0</v>
      </c>
      <c r="N157" s="82">
        <f t="shared" ref="N157" si="290">S157+X157+AC157+AH157</f>
        <v>0</v>
      </c>
      <c r="O157" s="31">
        <v>0</v>
      </c>
      <c r="P157" s="31">
        <v>0</v>
      </c>
      <c r="Q157" s="31">
        <v>0</v>
      </c>
      <c r="R157" s="31">
        <v>0</v>
      </c>
      <c r="S157" s="79">
        <v>0</v>
      </c>
      <c r="T157" s="31">
        <v>0</v>
      </c>
      <c r="U157" s="31">
        <v>0</v>
      </c>
      <c r="V157" s="31">
        <v>0</v>
      </c>
      <c r="W157" s="31">
        <v>0</v>
      </c>
      <c r="X157" s="79">
        <v>0</v>
      </c>
      <c r="Y157" s="31">
        <v>0</v>
      </c>
      <c r="Z157" s="31">
        <v>0</v>
      </c>
      <c r="AA157" s="31">
        <v>0</v>
      </c>
      <c r="AB157" s="31">
        <v>0</v>
      </c>
      <c r="AC157" s="79">
        <v>0</v>
      </c>
      <c r="AD157" s="31">
        <v>0</v>
      </c>
      <c r="AE157" s="31">
        <v>0</v>
      </c>
      <c r="AF157" s="31">
        <v>0</v>
      </c>
      <c r="AG157" s="31">
        <v>0</v>
      </c>
      <c r="AH157" s="79">
        <v>0</v>
      </c>
    </row>
    <row r="158" spans="1:34" ht="63">
      <c r="A158" s="52" t="s">
        <v>403</v>
      </c>
      <c r="B158" s="53" t="s">
        <v>404</v>
      </c>
      <c r="C158" s="54" t="s">
        <v>55</v>
      </c>
      <c r="D158" s="54" t="str">
        <f t="shared" ref="D158" si="291">IF(NOT(SUM(D159)=0),SUM(D159),"нд")</f>
        <v>нд</v>
      </c>
      <c r="E158" s="71">
        <f t="shared" ref="E158:N158" si="292">SUM(E159)</f>
        <v>0</v>
      </c>
      <c r="F158" s="71">
        <f t="shared" si="292"/>
        <v>0</v>
      </c>
      <c r="G158" s="71">
        <f t="shared" si="292"/>
        <v>0</v>
      </c>
      <c r="H158" s="71">
        <f t="shared" si="292"/>
        <v>0</v>
      </c>
      <c r="I158" s="78">
        <f t="shared" si="292"/>
        <v>0</v>
      </c>
      <c r="J158" s="71">
        <f t="shared" si="292"/>
        <v>0</v>
      </c>
      <c r="K158" s="71">
        <f t="shared" si="292"/>
        <v>0</v>
      </c>
      <c r="L158" s="71">
        <f t="shared" si="292"/>
        <v>0</v>
      </c>
      <c r="M158" s="71">
        <f t="shared" si="292"/>
        <v>0</v>
      </c>
      <c r="N158" s="78">
        <f t="shared" si="292"/>
        <v>0</v>
      </c>
      <c r="O158" s="71">
        <f t="shared" ref="O158:AH158" si="293">SUM(O159)</f>
        <v>0</v>
      </c>
      <c r="P158" s="71">
        <f t="shared" si="293"/>
        <v>0</v>
      </c>
      <c r="Q158" s="71">
        <f t="shared" si="293"/>
        <v>0</v>
      </c>
      <c r="R158" s="71">
        <f t="shared" si="293"/>
        <v>0</v>
      </c>
      <c r="S158" s="78">
        <f t="shared" si="293"/>
        <v>0</v>
      </c>
      <c r="T158" s="71">
        <f t="shared" si="293"/>
        <v>0</v>
      </c>
      <c r="U158" s="71">
        <f t="shared" si="293"/>
        <v>0</v>
      </c>
      <c r="V158" s="71">
        <f t="shared" si="293"/>
        <v>0</v>
      </c>
      <c r="W158" s="71">
        <f t="shared" si="293"/>
        <v>0</v>
      </c>
      <c r="X158" s="78">
        <f t="shared" si="293"/>
        <v>0</v>
      </c>
      <c r="Y158" s="71">
        <f t="shared" si="293"/>
        <v>0</v>
      </c>
      <c r="Z158" s="71">
        <f t="shared" si="293"/>
        <v>0</v>
      </c>
      <c r="AA158" s="71">
        <f t="shared" si="293"/>
        <v>0</v>
      </c>
      <c r="AB158" s="71">
        <f t="shared" si="293"/>
        <v>0</v>
      </c>
      <c r="AC158" s="78">
        <f t="shared" si="293"/>
        <v>0</v>
      </c>
      <c r="AD158" s="71">
        <f t="shared" si="293"/>
        <v>0</v>
      </c>
      <c r="AE158" s="71">
        <f t="shared" si="293"/>
        <v>0</v>
      </c>
      <c r="AF158" s="71">
        <f t="shared" si="293"/>
        <v>0</v>
      </c>
      <c r="AG158" s="71">
        <f t="shared" si="293"/>
        <v>0</v>
      </c>
      <c r="AH158" s="78">
        <f t="shared" si="293"/>
        <v>0</v>
      </c>
    </row>
    <row r="159" spans="1:34">
      <c r="A159" s="43" t="s">
        <v>56</v>
      </c>
      <c r="B159" s="43" t="s">
        <v>56</v>
      </c>
      <c r="C159" s="43" t="s">
        <v>56</v>
      </c>
      <c r="D159" s="43" t="s">
        <v>56</v>
      </c>
      <c r="E159" s="31">
        <v>0</v>
      </c>
      <c r="F159" s="31">
        <v>0</v>
      </c>
      <c r="G159" s="31">
        <v>0</v>
      </c>
      <c r="H159" s="31">
        <v>0</v>
      </c>
      <c r="I159" s="79">
        <v>0</v>
      </c>
      <c r="J159" s="30">
        <f t="shared" ref="J159" si="294">O159+T159+Y159+AD159</f>
        <v>0</v>
      </c>
      <c r="K159" s="30">
        <f t="shared" ref="K159" si="295">P159+U159+Z159+AE159</f>
        <v>0</v>
      </c>
      <c r="L159" s="30">
        <f t="shared" ref="L159" si="296">Q159+V159+AA159+AF159</f>
        <v>0</v>
      </c>
      <c r="M159" s="30">
        <f t="shared" ref="M159" si="297">R159+W159+AB159+AG159</f>
        <v>0</v>
      </c>
      <c r="N159" s="82">
        <f t="shared" ref="N159" si="298">S159+X159+AC159+AH159</f>
        <v>0</v>
      </c>
      <c r="O159" s="31">
        <v>0</v>
      </c>
      <c r="P159" s="31">
        <v>0</v>
      </c>
      <c r="Q159" s="31">
        <v>0</v>
      </c>
      <c r="R159" s="31">
        <v>0</v>
      </c>
      <c r="S159" s="79">
        <v>0</v>
      </c>
      <c r="T159" s="31">
        <v>0</v>
      </c>
      <c r="U159" s="31">
        <v>0</v>
      </c>
      <c r="V159" s="31">
        <v>0</v>
      </c>
      <c r="W159" s="31">
        <v>0</v>
      </c>
      <c r="X159" s="79">
        <v>0</v>
      </c>
      <c r="Y159" s="31">
        <v>0</v>
      </c>
      <c r="Z159" s="31">
        <v>0</v>
      </c>
      <c r="AA159" s="31">
        <v>0</v>
      </c>
      <c r="AB159" s="31">
        <v>0</v>
      </c>
      <c r="AC159" s="79">
        <v>0</v>
      </c>
      <c r="AD159" s="31">
        <v>0</v>
      </c>
      <c r="AE159" s="31">
        <v>0</v>
      </c>
      <c r="AF159" s="31">
        <v>0</v>
      </c>
      <c r="AG159" s="31">
        <v>0</v>
      </c>
      <c r="AH159" s="79">
        <v>0</v>
      </c>
    </row>
    <row r="160" spans="1:34" ht="63">
      <c r="A160" s="52" t="s">
        <v>405</v>
      </c>
      <c r="B160" s="53" t="s">
        <v>406</v>
      </c>
      <c r="C160" s="54" t="s">
        <v>55</v>
      </c>
      <c r="D160" s="54" t="str">
        <f t="shared" ref="D160" si="299">IF(NOT(SUM(D161)=0),SUM(D161),"нд")</f>
        <v>нд</v>
      </c>
      <c r="E160" s="71">
        <f t="shared" ref="E160:N160" si="300">SUM(E161)</f>
        <v>0</v>
      </c>
      <c r="F160" s="71">
        <f t="shared" si="300"/>
        <v>0</v>
      </c>
      <c r="G160" s="71">
        <f t="shared" si="300"/>
        <v>0</v>
      </c>
      <c r="H160" s="71">
        <f t="shared" si="300"/>
        <v>0</v>
      </c>
      <c r="I160" s="78">
        <f t="shared" si="300"/>
        <v>0</v>
      </c>
      <c r="J160" s="71">
        <f t="shared" si="300"/>
        <v>0</v>
      </c>
      <c r="K160" s="71">
        <f t="shared" si="300"/>
        <v>0</v>
      </c>
      <c r="L160" s="71">
        <f t="shared" si="300"/>
        <v>0</v>
      </c>
      <c r="M160" s="71">
        <f t="shared" si="300"/>
        <v>0</v>
      </c>
      <c r="N160" s="78">
        <f t="shared" si="300"/>
        <v>0</v>
      </c>
      <c r="O160" s="71">
        <f t="shared" ref="O160:AH160" si="301">SUM(O161)</f>
        <v>0</v>
      </c>
      <c r="P160" s="71">
        <f t="shared" si="301"/>
        <v>0</v>
      </c>
      <c r="Q160" s="71">
        <f t="shared" si="301"/>
        <v>0</v>
      </c>
      <c r="R160" s="71">
        <f t="shared" si="301"/>
        <v>0</v>
      </c>
      <c r="S160" s="78">
        <f t="shared" si="301"/>
        <v>0</v>
      </c>
      <c r="T160" s="71">
        <f t="shared" si="301"/>
        <v>0</v>
      </c>
      <c r="U160" s="71">
        <f t="shared" si="301"/>
        <v>0</v>
      </c>
      <c r="V160" s="71">
        <f t="shared" si="301"/>
        <v>0</v>
      </c>
      <c r="W160" s="71">
        <f t="shared" si="301"/>
        <v>0</v>
      </c>
      <c r="X160" s="78">
        <f t="shared" si="301"/>
        <v>0</v>
      </c>
      <c r="Y160" s="71">
        <f t="shared" si="301"/>
        <v>0</v>
      </c>
      <c r="Z160" s="71">
        <f t="shared" si="301"/>
        <v>0</v>
      </c>
      <c r="AA160" s="71">
        <f t="shared" si="301"/>
        <v>0</v>
      </c>
      <c r="AB160" s="71">
        <f t="shared" si="301"/>
        <v>0</v>
      </c>
      <c r="AC160" s="78">
        <f t="shared" si="301"/>
        <v>0</v>
      </c>
      <c r="AD160" s="71">
        <f t="shared" si="301"/>
        <v>0</v>
      </c>
      <c r="AE160" s="71">
        <f t="shared" si="301"/>
        <v>0</v>
      </c>
      <c r="AF160" s="71">
        <f t="shared" si="301"/>
        <v>0</v>
      </c>
      <c r="AG160" s="71">
        <f t="shared" si="301"/>
        <v>0</v>
      </c>
      <c r="AH160" s="78">
        <f t="shared" si="301"/>
        <v>0</v>
      </c>
    </row>
    <row r="161" spans="1:34">
      <c r="A161" s="43" t="s">
        <v>56</v>
      </c>
      <c r="B161" s="43" t="s">
        <v>56</v>
      </c>
      <c r="C161" s="43" t="s">
        <v>56</v>
      </c>
      <c r="D161" s="43" t="s">
        <v>56</v>
      </c>
      <c r="E161" s="31">
        <v>0</v>
      </c>
      <c r="F161" s="31">
        <v>0</v>
      </c>
      <c r="G161" s="31">
        <v>0</v>
      </c>
      <c r="H161" s="31">
        <v>0</v>
      </c>
      <c r="I161" s="79">
        <v>0</v>
      </c>
      <c r="J161" s="30">
        <f t="shared" ref="J161" si="302">O161+T161+Y161+AD161</f>
        <v>0</v>
      </c>
      <c r="K161" s="30">
        <f t="shared" ref="K161" si="303">P161+U161+Z161+AE161</f>
        <v>0</v>
      </c>
      <c r="L161" s="30">
        <f t="shared" ref="L161" si="304">Q161+V161+AA161+AF161</f>
        <v>0</v>
      </c>
      <c r="M161" s="30">
        <f t="shared" ref="M161" si="305">R161+W161+AB161+AG161</f>
        <v>0</v>
      </c>
      <c r="N161" s="82">
        <f t="shared" ref="N161" si="306">S161+X161+AC161+AH161</f>
        <v>0</v>
      </c>
      <c r="O161" s="31">
        <v>0</v>
      </c>
      <c r="P161" s="31">
        <v>0</v>
      </c>
      <c r="Q161" s="31">
        <v>0</v>
      </c>
      <c r="R161" s="31">
        <v>0</v>
      </c>
      <c r="S161" s="79">
        <v>0</v>
      </c>
      <c r="T161" s="31">
        <v>0</v>
      </c>
      <c r="U161" s="31">
        <v>0</v>
      </c>
      <c r="V161" s="31">
        <v>0</v>
      </c>
      <c r="W161" s="31">
        <v>0</v>
      </c>
      <c r="X161" s="79">
        <v>0</v>
      </c>
      <c r="Y161" s="31">
        <v>0</v>
      </c>
      <c r="Z161" s="31">
        <v>0</v>
      </c>
      <c r="AA161" s="31">
        <v>0</v>
      </c>
      <c r="AB161" s="31">
        <v>0</v>
      </c>
      <c r="AC161" s="79">
        <v>0</v>
      </c>
      <c r="AD161" s="31">
        <v>0</v>
      </c>
      <c r="AE161" s="31">
        <v>0</v>
      </c>
      <c r="AF161" s="31">
        <v>0</v>
      </c>
      <c r="AG161" s="31">
        <v>0</v>
      </c>
      <c r="AH161" s="79">
        <v>0</v>
      </c>
    </row>
    <row r="162" spans="1:34" ht="63">
      <c r="A162" s="52" t="s">
        <v>407</v>
      </c>
      <c r="B162" s="53" t="s">
        <v>408</v>
      </c>
      <c r="C162" s="54" t="s">
        <v>55</v>
      </c>
      <c r="D162" s="54" t="str">
        <f t="shared" ref="D162" si="307">IF(NOT(SUM(D163)=0),SUM(D163),"нд")</f>
        <v>нд</v>
      </c>
      <c r="E162" s="71">
        <f t="shared" ref="E162:N162" si="308">SUM(E163)</f>
        <v>0</v>
      </c>
      <c r="F162" s="71">
        <f t="shared" si="308"/>
        <v>0</v>
      </c>
      <c r="G162" s="71">
        <f t="shared" si="308"/>
        <v>0</v>
      </c>
      <c r="H162" s="71">
        <f t="shared" si="308"/>
        <v>0</v>
      </c>
      <c r="I162" s="78">
        <f t="shared" si="308"/>
        <v>0</v>
      </c>
      <c r="J162" s="71">
        <f t="shared" si="308"/>
        <v>0</v>
      </c>
      <c r="K162" s="71">
        <f t="shared" si="308"/>
        <v>0</v>
      </c>
      <c r="L162" s="71">
        <f t="shared" si="308"/>
        <v>0</v>
      </c>
      <c r="M162" s="71">
        <f t="shared" si="308"/>
        <v>0</v>
      </c>
      <c r="N162" s="78">
        <f t="shared" si="308"/>
        <v>0</v>
      </c>
      <c r="O162" s="71">
        <f t="shared" ref="O162:AH162" si="309">SUM(O163)</f>
        <v>0</v>
      </c>
      <c r="P162" s="71">
        <f t="shared" si="309"/>
        <v>0</v>
      </c>
      <c r="Q162" s="71">
        <f t="shared" si="309"/>
        <v>0</v>
      </c>
      <c r="R162" s="71">
        <f t="shared" si="309"/>
        <v>0</v>
      </c>
      <c r="S162" s="78">
        <f t="shared" si="309"/>
        <v>0</v>
      </c>
      <c r="T162" s="71">
        <f t="shared" si="309"/>
        <v>0</v>
      </c>
      <c r="U162" s="71">
        <f t="shared" si="309"/>
        <v>0</v>
      </c>
      <c r="V162" s="71">
        <f t="shared" si="309"/>
        <v>0</v>
      </c>
      <c r="W162" s="71">
        <f t="shared" si="309"/>
        <v>0</v>
      </c>
      <c r="X162" s="78">
        <f t="shared" si="309"/>
        <v>0</v>
      </c>
      <c r="Y162" s="71">
        <f t="shared" si="309"/>
        <v>0</v>
      </c>
      <c r="Z162" s="71">
        <f t="shared" si="309"/>
        <v>0</v>
      </c>
      <c r="AA162" s="71">
        <f t="shared" si="309"/>
        <v>0</v>
      </c>
      <c r="AB162" s="71">
        <f t="shared" si="309"/>
        <v>0</v>
      </c>
      <c r="AC162" s="78">
        <f t="shared" si="309"/>
        <v>0</v>
      </c>
      <c r="AD162" s="71">
        <f t="shared" si="309"/>
        <v>0</v>
      </c>
      <c r="AE162" s="71">
        <f t="shared" si="309"/>
        <v>0</v>
      </c>
      <c r="AF162" s="71">
        <f t="shared" si="309"/>
        <v>0</v>
      </c>
      <c r="AG162" s="71">
        <f t="shared" si="309"/>
        <v>0</v>
      </c>
      <c r="AH162" s="78">
        <f t="shared" si="309"/>
        <v>0</v>
      </c>
    </row>
    <row r="163" spans="1:34">
      <c r="A163" s="43" t="s">
        <v>56</v>
      </c>
      <c r="B163" s="43" t="s">
        <v>56</v>
      </c>
      <c r="C163" s="43" t="s">
        <v>56</v>
      </c>
      <c r="D163" s="43" t="s">
        <v>56</v>
      </c>
      <c r="E163" s="31">
        <v>0</v>
      </c>
      <c r="F163" s="31">
        <v>0</v>
      </c>
      <c r="G163" s="31">
        <v>0</v>
      </c>
      <c r="H163" s="31">
        <v>0</v>
      </c>
      <c r="I163" s="79">
        <v>0</v>
      </c>
      <c r="J163" s="30">
        <f t="shared" ref="J163" si="310">O163+T163+Y163+AD163</f>
        <v>0</v>
      </c>
      <c r="K163" s="30">
        <f t="shared" ref="K163" si="311">P163+U163+Z163+AE163</f>
        <v>0</v>
      </c>
      <c r="L163" s="30">
        <f t="shared" ref="L163" si="312">Q163+V163+AA163+AF163</f>
        <v>0</v>
      </c>
      <c r="M163" s="30">
        <f t="shared" ref="M163" si="313">R163+W163+AB163+AG163</f>
        <v>0</v>
      </c>
      <c r="N163" s="82">
        <f t="shared" ref="N163" si="314">S163+X163+AC163+AH163</f>
        <v>0</v>
      </c>
      <c r="O163" s="31">
        <v>0</v>
      </c>
      <c r="P163" s="31">
        <v>0</v>
      </c>
      <c r="Q163" s="31">
        <v>0</v>
      </c>
      <c r="R163" s="31">
        <v>0</v>
      </c>
      <c r="S163" s="79">
        <v>0</v>
      </c>
      <c r="T163" s="31">
        <v>0</v>
      </c>
      <c r="U163" s="31">
        <v>0</v>
      </c>
      <c r="V163" s="31">
        <v>0</v>
      </c>
      <c r="W163" s="31">
        <v>0</v>
      </c>
      <c r="X163" s="79">
        <v>0</v>
      </c>
      <c r="Y163" s="31">
        <v>0</v>
      </c>
      <c r="Z163" s="31">
        <v>0</v>
      </c>
      <c r="AA163" s="31">
        <v>0</v>
      </c>
      <c r="AB163" s="31">
        <v>0</v>
      </c>
      <c r="AC163" s="79">
        <v>0</v>
      </c>
      <c r="AD163" s="31">
        <v>0</v>
      </c>
      <c r="AE163" s="31">
        <v>0</v>
      </c>
      <c r="AF163" s="31">
        <v>0</v>
      </c>
      <c r="AG163" s="31">
        <v>0</v>
      </c>
      <c r="AH163" s="79">
        <v>0</v>
      </c>
    </row>
    <row r="164" spans="1:34" ht="78.75">
      <c r="A164" s="49" t="s">
        <v>409</v>
      </c>
      <c r="B164" s="50" t="s">
        <v>410</v>
      </c>
      <c r="C164" s="51" t="s">
        <v>55</v>
      </c>
      <c r="D164" s="69" t="str">
        <f t="shared" ref="D164" si="315">IF(NOT(SUM(D165,D167)=0),SUM(D165,D167),"нд")</f>
        <v>нд</v>
      </c>
      <c r="E164" s="69">
        <f t="shared" ref="E164:I164" si="316">SUM(E165,E167)</f>
        <v>0</v>
      </c>
      <c r="F164" s="69">
        <f t="shared" si="316"/>
        <v>0</v>
      </c>
      <c r="G164" s="69">
        <f t="shared" si="316"/>
        <v>0</v>
      </c>
      <c r="H164" s="69">
        <f t="shared" si="316"/>
        <v>0</v>
      </c>
      <c r="I164" s="77">
        <f t="shared" si="316"/>
        <v>0</v>
      </c>
      <c r="J164" s="69">
        <f t="shared" ref="J164:N164" si="317">SUM(J165,J167)</f>
        <v>0</v>
      </c>
      <c r="K164" s="69">
        <f t="shared" si="317"/>
        <v>0</v>
      </c>
      <c r="L164" s="69">
        <f t="shared" si="317"/>
        <v>0</v>
      </c>
      <c r="M164" s="69">
        <f t="shared" si="317"/>
        <v>0</v>
      </c>
      <c r="N164" s="77">
        <f t="shared" si="317"/>
        <v>0</v>
      </c>
      <c r="O164" s="69">
        <f t="shared" ref="O164:AH164" si="318">SUM(O165,O167)</f>
        <v>0</v>
      </c>
      <c r="P164" s="69">
        <f t="shared" si="318"/>
        <v>0</v>
      </c>
      <c r="Q164" s="69">
        <f t="shared" si="318"/>
        <v>0</v>
      </c>
      <c r="R164" s="69">
        <f t="shared" si="318"/>
        <v>0</v>
      </c>
      <c r="S164" s="77">
        <f t="shared" si="318"/>
        <v>0</v>
      </c>
      <c r="T164" s="69">
        <f t="shared" si="318"/>
        <v>0</v>
      </c>
      <c r="U164" s="69">
        <f t="shared" si="318"/>
        <v>0</v>
      </c>
      <c r="V164" s="69">
        <f t="shared" si="318"/>
        <v>0</v>
      </c>
      <c r="W164" s="69">
        <f t="shared" si="318"/>
        <v>0</v>
      </c>
      <c r="X164" s="77">
        <f t="shared" si="318"/>
        <v>0</v>
      </c>
      <c r="Y164" s="69">
        <f t="shared" si="318"/>
        <v>0</v>
      </c>
      <c r="Z164" s="69">
        <f t="shared" si="318"/>
        <v>0</v>
      </c>
      <c r="AA164" s="69">
        <f t="shared" si="318"/>
        <v>0</v>
      </c>
      <c r="AB164" s="69">
        <f t="shared" si="318"/>
        <v>0</v>
      </c>
      <c r="AC164" s="77">
        <f t="shared" si="318"/>
        <v>0</v>
      </c>
      <c r="AD164" s="69">
        <f t="shared" si="318"/>
        <v>0</v>
      </c>
      <c r="AE164" s="69">
        <f t="shared" si="318"/>
        <v>0</v>
      </c>
      <c r="AF164" s="69">
        <f t="shared" si="318"/>
        <v>0</v>
      </c>
      <c r="AG164" s="69">
        <f t="shared" si="318"/>
        <v>0</v>
      </c>
      <c r="AH164" s="77">
        <f t="shared" si="318"/>
        <v>0</v>
      </c>
    </row>
    <row r="165" spans="1:34" ht="47.25">
      <c r="A165" s="52" t="s">
        <v>411</v>
      </c>
      <c r="B165" s="53" t="s">
        <v>412</v>
      </c>
      <c r="C165" s="54" t="s">
        <v>55</v>
      </c>
      <c r="D165" s="54" t="str">
        <f t="shared" ref="D165" si="319">IF(NOT(SUM(D166)=0),SUM(D166),"нд")</f>
        <v>нд</v>
      </c>
      <c r="E165" s="71">
        <f t="shared" ref="E165:N165" si="320">SUM(E166)</f>
        <v>0</v>
      </c>
      <c r="F165" s="71">
        <f t="shared" si="320"/>
        <v>0</v>
      </c>
      <c r="G165" s="71">
        <f t="shared" si="320"/>
        <v>0</v>
      </c>
      <c r="H165" s="71">
        <f t="shared" si="320"/>
        <v>0</v>
      </c>
      <c r="I165" s="78">
        <f t="shared" si="320"/>
        <v>0</v>
      </c>
      <c r="J165" s="71">
        <f t="shared" si="320"/>
        <v>0</v>
      </c>
      <c r="K165" s="71">
        <f t="shared" si="320"/>
        <v>0</v>
      </c>
      <c r="L165" s="71">
        <f t="shared" si="320"/>
        <v>0</v>
      </c>
      <c r="M165" s="71">
        <f t="shared" si="320"/>
        <v>0</v>
      </c>
      <c r="N165" s="78">
        <f t="shared" si="320"/>
        <v>0</v>
      </c>
      <c r="O165" s="71">
        <f t="shared" ref="O165:AH165" si="321">SUM(O166)</f>
        <v>0</v>
      </c>
      <c r="P165" s="71">
        <f t="shared" si="321"/>
        <v>0</v>
      </c>
      <c r="Q165" s="71">
        <f t="shared" si="321"/>
        <v>0</v>
      </c>
      <c r="R165" s="71">
        <f t="shared" si="321"/>
        <v>0</v>
      </c>
      <c r="S165" s="78">
        <f t="shared" si="321"/>
        <v>0</v>
      </c>
      <c r="T165" s="71">
        <f t="shared" si="321"/>
        <v>0</v>
      </c>
      <c r="U165" s="71">
        <f t="shared" si="321"/>
        <v>0</v>
      </c>
      <c r="V165" s="71">
        <f t="shared" si="321"/>
        <v>0</v>
      </c>
      <c r="W165" s="71">
        <f t="shared" si="321"/>
        <v>0</v>
      </c>
      <c r="X165" s="78">
        <f t="shared" si="321"/>
        <v>0</v>
      </c>
      <c r="Y165" s="71">
        <f t="shared" si="321"/>
        <v>0</v>
      </c>
      <c r="Z165" s="71">
        <f t="shared" si="321"/>
        <v>0</v>
      </c>
      <c r="AA165" s="71">
        <f t="shared" si="321"/>
        <v>0</v>
      </c>
      <c r="AB165" s="71">
        <f t="shared" si="321"/>
        <v>0</v>
      </c>
      <c r="AC165" s="78">
        <f t="shared" si="321"/>
        <v>0</v>
      </c>
      <c r="AD165" s="71">
        <f t="shared" si="321"/>
        <v>0</v>
      </c>
      <c r="AE165" s="71">
        <f t="shared" si="321"/>
        <v>0</v>
      </c>
      <c r="AF165" s="71">
        <f t="shared" si="321"/>
        <v>0</v>
      </c>
      <c r="AG165" s="71">
        <f t="shared" si="321"/>
        <v>0</v>
      </c>
      <c r="AH165" s="78">
        <f t="shared" si="321"/>
        <v>0</v>
      </c>
    </row>
    <row r="166" spans="1:34">
      <c r="A166" s="43" t="s">
        <v>56</v>
      </c>
      <c r="B166" s="43" t="s">
        <v>56</v>
      </c>
      <c r="C166" s="43" t="s">
        <v>56</v>
      </c>
      <c r="D166" s="43" t="s">
        <v>56</v>
      </c>
      <c r="E166" s="31">
        <v>0</v>
      </c>
      <c r="F166" s="31">
        <v>0</v>
      </c>
      <c r="G166" s="31">
        <v>0</v>
      </c>
      <c r="H166" s="31">
        <v>0</v>
      </c>
      <c r="I166" s="79">
        <v>0</v>
      </c>
      <c r="J166" s="30">
        <f t="shared" ref="J166" si="322">O166+T166+Y166+AD166</f>
        <v>0</v>
      </c>
      <c r="K166" s="30">
        <f t="shared" ref="K166" si="323">P166+U166+Z166+AE166</f>
        <v>0</v>
      </c>
      <c r="L166" s="30">
        <f t="shared" ref="L166" si="324">Q166+V166+AA166+AF166</f>
        <v>0</v>
      </c>
      <c r="M166" s="30">
        <f t="shared" ref="M166" si="325">R166+W166+AB166+AG166</f>
        <v>0</v>
      </c>
      <c r="N166" s="82">
        <f t="shared" ref="N166" si="326">S166+X166+AC166+AH166</f>
        <v>0</v>
      </c>
      <c r="O166" s="31">
        <v>0</v>
      </c>
      <c r="P166" s="31">
        <v>0</v>
      </c>
      <c r="Q166" s="31">
        <v>0</v>
      </c>
      <c r="R166" s="31">
        <v>0</v>
      </c>
      <c r="S166" s="79">
        <v>0</v>
      </c>
      <c r="T166" s="31">
        <v>0</v>
      </c>
      <c r="U166" s="31">
        <v>0</v>
      </c>
      <c r="V166" s="31">
        <v>0</v>
      </c>
      <c r="W166" s="31">
        <v>0</v>
      </c>
      <c r="X166" s="79">
        <v>0</v>
      </c>
      <c r="Y166" s="31">
        <v>0</v>
      </c>
      <c r="Z166" s="31">
        <v>0</v>
      </c>
      <c r="AA166" s="31">
        <v>0</v>
      </c>
      <c r="AB166" s="31">
        <v>0</v>
      </c>
      <c r="AC166" s="79">
        <v>0</v>
      </c>
      <c r="AD166" s="31">
        <v>0</v>
      </c>
      <c r="AE166" s="31">
        <v>0</v>
      </c>
      <c r="AF166" s="31">
        <v>0</v>
      </c>
      <c r="AG166" s="31">
        <v>0</v>
      </c>
      <c r="AH166" s="79">
        <v>0</v>
      </c>
    </row>
    <row r="167" spans="1:34" ht="63">
      <c r="A167" s="52" t="s">
        <v>413</v>
      </c>
      <c r="B167" s="53" t="s">
        <v>414</v>
      </c>
      <c r="C167" s="54" t="s">
        <v>55</v>
      </c>
      <c r="D167" s="54" t="str">
        <f t="shared" ref="D167" si="327">IF(NOT(SUM(D168)=0),SUM(D168),"нд")</f>
        <v>нд</v>
      </c>
      <c r="E167" s="71">
        <f t="shared" ref="E167:N167" si="328">SUM(E168)</f>
        <v>0</v>
      </c>
      <c r="F167" s="71">
        <f t="shared" si="328"/>
        <v>0</v>
      </c>
      <c r="G167" s="71">
        <f t="shared" si="328"/>
        <v>0</v>
      </c>
      <c r="H167" s="71">
        <f t="shared" si="328"/>
        <v>0</v>
      </c>
      <c r="I167" s="78">
        <f t="shared" si="328"/>
        <v>0</v>
      </c>
      <c r="J167" s="71">
        <f t="shared" si="328"/>
        <v>0</v>
      </c>
      <c r="K167" s="71">
        <f t="shared" si="328"/>
        <v>0</v>
      </c>
      <c r="L167" s="71">
        <f t="shared" si="328"/>
        <v>0</v>
      </c>
      <c r="M167" s="71">
        <f t="shared" si="328"/>
        <v>0</v>
      </c>
      <c r="N167" s="78">
        <f t="shared" si="328"/>
        <v>0</v>
      </c>
      <c r="O167" s="71">
        <f t="shared" ref="O167:AH167" si="329">SUM(O168)</f>
        <v>0</v>
      </c>
      <c r="P167" s="71">
        <f t="shared" si="329"/>
        <v>0</v>
      </c>
      <c r="Q167" s="71">
        <f t="shared" si="329"/>
        <v>0</v>
      </c>
      <c r="R167" s="71">
        <f t="shared" si="329"/>
        <v>0</v>
      </c>
      <c r="S167" s="78">
        <f t="shared" si="329"/>
        <v>0</v>
      </c>
      <c r="T167" s="71">
        <f t="shared" si="329"/>
        <v>0</v>
      </c>
      <c r="U167" s="71">
        <f t="shared" si="329"/>
        <v>0</v>
      </c>
      <c r="V167" s="71">
        <f t="shared" si="329"/>
        <v>0</v>
      </c>
      <c r="W167" s="71">
        <f t="shared" si="329"/>
        <v>0</v>
      </c>
      <c r="X167" s="78">
        <f t="shared" si="329"/>
        <v>0</v>
      </c>
      <c r="Y167" s="71">
        <f t="shared" si="329"/>
        <v>0</v>
      </c>
      <c r="Z167" s="71">
        <f t="shared" si="329"/>
        <v>0</v>
      </c>
      <c r="AA167" s="71">
        <f t="shared" si="329"/>
        <v>0</v>
      </c>
      <c r="AB167" s="71">
        <f t="shared" si="329"/>
        <v>0</v>
      </c>
      <c r="AC167" s="78">
        <f t="shared" si="329"/>
        <v>0</v>
      </c>
      <c r="AD167" s="71">
        <f t="shared" si="329"/>
        <v>0</v>
      </c>
      <c r="AE167" s="71">
        <f t="shared" si="329"/>
        <v>0</v>
      </c>
      <c r="AF167" s="71">
        <f t="shared" si="329"/>
        <v>0</v>
      </c>
      <c r="AG167" s="71">
        <f t="shared" si="329"/>
        <v>0</v>
      </c>
      <c r="AH167" s="78">
        <f t="shared" si="329"/>
        <v>0</v>
      </c>
    </row>
    <row r="168" spans="1:34">
      <c r="A168" s="43" t="s">
        <v>56</v>
      </c>
      <c r="B168" s="43" t="s">
        <v>56</v>
      </c>
      <c r="C168" s="43" t="s">
        <v>56</v>
      </c>
      <c r="D168" s="43" t="s">
        <v>56</v>
      </c>
      <c r="E168" s="31">
        <v>0</v>
      </c>
      <c r="F168" s="31">
        <v>0</v>
      </c>
      <c r="G168" s="31">
        <v>0</v>
      </c>
      <c r="H168" s="31">
        <v>0</v>
      </c>
      <c r="I168" s="79">
        <v>0</v>
      </c>
      <c r="J168" s="30">
        <f t="shared" ref="J168" si="330">O168+T168+Y168+AD168</f>
        <v>0</v>
      </c>
      <c r="K168" s="30">
        <f t="shared" ref="K168" si="331">P168+U168+Z168+AE168</f>
        <v>0</v>
      </c>
      <c r="L168" s="30">
        <f t="shared" ref="L168" si="332">Q168+V168+AA168+AF168</f>
        <v>0</v>
      </c>
      <c r="M168" s="30">
        <f t="shared" ref="M168" si="333">R168+W168+AB168+AG168</f>
        <v>0</v>
      </c>
      <c r="N168" s="82">
        <f t="shared" ref="N168" si="334">S168+X168+AC168+AH168</f>
        <v>0</v>
      </c>
      <c r="O168" s="31">
        <v>0</v>
      </c>
      <c r="P168" s="31">
        <v>0</v>
      </c>
      <c r="Q168" s="31">
        <v>0</v>
      </c>
      <c r="R168" s="31">
        <v>0</v>
      </c>
      <c r="S168" s="79">
        <v>0</v>
      </c>
      <c r="T168" s="31">
        <v>0</v>
      </c>
      <c r="U168" s="31">
        <v>0</v>
      </c>
      <c r="V168" s="31">
        <v>0</v>
      </c>
      <c r="W168" s="31">
        <v>0</v>
      </c>
      <c r="X168" s="79">
        <v>0</v>
      </c>
      <c r="Y168" s="31">
        <v>0</v>
      </c>
      <c r="Z168" s="31">
        <v>0</v>
      </c>
      <c r="AA168" s="31">
        <v>0</v>
      </c>
      <c r="AB168" s="31">
        <v>0</v>
      </c>
      <c r="AC168" s="79">
        <v>0</v>
      </c>
      <c r="AD168" s="31">
        <v>0</v>
      </c>
      <c r="AE168" s="31">
        <v>0</v>
      </c>
      <c r="AF168" s="31">
        <v>0</v>
      </c>
      <c r="AG168" s="31">
        <v>0</v>
      </c>
      <c r="AH168" s="79">
        <v>0</v>
      </c>
    </row>
    <row r="169" spans="1:34" ht="94.5">
      <c r="A169" s="46" t="s">
        <v>415</v>
      </c>
      <c r="B169" s="47" t="s">
        <v>416</v>
      </c>
      <c r="C169" s="48" t="s">
        <v>55</v>
      </c>
      <c r="D169" s="68" t="str">
        <f t="shared" ref="D169" si="335">IF(NOT(SUM(D170,D172)=0),SUM(D170,D172),"нд")</f>
        <v>нд</v>
      </c>
      <c r="E169" s="68">
        <f t="shared" ref="E169:I169" si="336">SUM(E170,E172)</f>
        <v>0</v>
      </c>
      <c r="F169" s="68">
        <f t="shared" si="336"/>
        <v>0</v>
      </c>
      <c r="G169" s="68">
        <f t="shared" si="336"/>
        <v>0</v>
      </c>
      <c r="H169" s="68">
        <f t="shared" si="336"/>
        <v>0</v>
      </c>
      <c r="I169" s="76">
        <f t="shared" si="336"/>
        <v>0</v>
      </c>
      <c r="J169" s="68">
        <f t="shared" ref="J169:N169" si="337">SUM(J170,J172)</f>
        <v>0</v>
      </c>
      <c r="K169" s="68">
        <f t="shared" si="337"/>
        <v>0</v>
      </c>
      <c r="L169" s="68">
        <f t="shared" si="337"/>
        <v>0</v>
      </c>
      <c r="M169" s="68">
        <f t="shared" si="337"/>
        <v>0</v>
      </c>
      <c r="N169" s="76">
        <f t="shared" si="337"/>
        <v>0</v>
      </c>
      <c r="O169" s="68">
        <f t="shared" ref="O169:AH169" si="338">SUM(O170,O172)</f>
        <v>0</v>
      </c>
      <c r="P169" s="68">
        <f t="shared" si="338"/>
        <v>0</v>
      </c>
      <c r="Q169" s="68">
        <f t="shared" si="338"/>
        <v>0</v>
      </c>
      <c r="R169" s="68">
        <f t="shared" si="338"/>
        <v>0</v>
      </c>
      <c r="S169" s="76">
        <f t="shared" si="338"/>
        <v>0</v>
      </c>
      <c r="T169" s="68">
        <f t="shared" si="338"/>
        <v>0</v>
      </c>
      <c r="U169" s="68">
        <f t="shared" si="338"/>
        <v>0</v>
      </c>
      <c r="V169" s="68">
        <f t="shared" si="338"/>
        <v>0</v>
      </c>
      <c r="W169" s="68">
        <f t="shared" si="338"/>
        <v>0</v>
      </c>
      <c r="X169" s="76">
        <f t="shared" si="338"/>
        <v>0</v>
      </c>
      <c r="Y169" s="68">
        <f t="shared" si="338"/>
        <v>0</v>
      </c>
      <c r="Z169" s="68">
        <f t="shared" si="338"/>
        <v>0</v>
      </c>
      <c r="AA169" s="68">
        <f t="shared" si="338"/>
        <v>0</v>
      </c>
      <c r="AB169" s="68">
        <f t="shared" si="338"/>
        <v>0</v>
      </c>
      <c r="AC169" s="76">
        <f t="shared" si="338"/>
        <v>0</v>
      </c>
      <c r="AD169" s="68">
        <f t="shared" si="338"/>
        <v>0</v>
      </c>
      <c r="AE169" s="68">
        <f t="shared" si="338"/>
        <v>0</v>
      </c>
      <c r="AF169" s="68">
        <f t="shared" si="338"/>
        <v>0</v>
      </c>
      <c r="AG169" s="68">
        <f t="shared" si="338"/>
        <v>0</v>
      </c>
      <c r="AH169" s="76">
        <f t="shared" si="338"/>
        <v>0</v>
      </c>
    </row>
    <row r="170" spans="1:34" ht="78.75">
      <c r="A170" s="63" t="s">
        <v>417</v>
      </c>
      <c r="B170" s="50" t="s">
        <v>418</v>
      </c>
      <c r="C170" s="51" t="s">
        <v>55</v>
      </c>
      <c r="D170" s="69" t="str">
        <f t="shared" ref="D170" si="339">IF(NOT(SUM(D171)=0),SUM(D171),"нд")</f>
        <v>нд</v>
      </c>
      <c r="E170" s="69">
        <f t="shared" ref="E170:N170" si="340">SUM(E171)</f>
        <v>0</v>
      </c>
      <c r="F170" s="69">
        <f t="shared" si="340"/>
        <v>0</v>
      </c>
      <c r="G170" s="69">
        <f t="shared" si="340"/>
        <v>0</v>
      </c>
      <c r="H170" s="69">
        <f t="shared" si="340"/>
        <v>0</v>
      </c>
      <c r="I170" s="77">
        <f t="shared" si="340"/>
        <v>0</v>
      </c>
      <c r="J170" s="69">
        <f t="shared" si="340"/>
        <v>0</v>
      </c>
      <c r="K170" s="69">
        <f t="shared" si="340"/>
        <v>0</v>
      </c>
      <c r="L170" s="69">
        <f t="shared" si="340"/>
        <v>0</v>
      </c>
      <c r="M170" s="69">
        <f t="shared" si="340"/>
        <v>0</v>
      </c>
      <c r="N170" s="77">
        <f t="shared" si="340"/>
        <v>0</v>
      </c>
      <c r="O170" s="69">
        <f t="shared" ref="O170:AH170" si="341">SUM(O171)</f>
        <v>0</v>
      </c>
      <c r="P170" s="69">
        <f t="shared" si="341"/>
        <v>0</v>
      </c>
      <c r="Q170" s="69">
        <f t="shared" si="341"/>
        <v>0</v>
      </c>
      <c r="R170" s="69">
        <f t="shared" si="341"/>
        <v>0</v>
      </c>
      <c r="S170" s="77">
        <f t="shared" si="341"/>
        <v>0</v>
      </c>
      <c r="T170" s="69">
        <f t="shared" si="341"/>
        <v>0</v>
      </c>
      <c r="U170" s="69">
        <f t="shared" si="341"/>
        <v>0</v>
      </c>
      <c r="V170" s="69">
        <f t="shared" si="341"/>
        <v>0</v>
      </c>
      <c r="W170" s="69">
        <f t="shared" si="341"/>
        <v>0</v>
      </c>
      <c r="X170" s="77">
        <f t="shared" si="341"/>
        <v>0</v>
      </c>
      <c r="Y170" s="69">
        <f t="shared" si="341"/>
        <v>0</v>
      </c>
      <c r="Z170" s="69">
        <f t="shared" si="341"/>
        <v>0</v>
      </c>
      <c r="AA170" s="69">
        <f t="shared" si="341"/>
        <v>0</v>
      </c>
      <c r="AB170" s="69">
        <f t="shared" si="341"/>
        <v>0</v>
      </c>
      <c r="AC170" s="77">
        <f t="shared" si="341"/>
        <v>0</v>
      </c>
      <c r="AD170" s="69">
        <f t="shared" si="341"/>
        <v>0</v>
      </c>
      <c r="AE170" s="69">
        <f t="shared" si="341"/>
        <v>0</v>
      </c>
      <c r="AF170" s="69">
        <f t="shared" si="341"/>
        <v>0</v>
      </c>
      <c r="AG170" s="69">
        <f t="shared" si="341"/>
        <v>0</v>
      </c>
      <c r="AH170" s="77">
        <f t="shared" si="341"/>
        <v>0</v>
      </c>
    </row>
    <row r="171" spans="1:34">
      <c r="A171" s="43" t="s">
        <v>56</v>
      </c>
      <c r="B171" s="43" t="s">
        <v>56</v>
      </c>
      <c r="C171" s="43" t="s">
        <v>56</v>
      </c>
      <c r="D171" s="43" t="s">
        <v>56</v>
      </c>
      <c r="E171" s="31">
        <v>0</v>
      </c>
      <c r="F171" s="31">
        <v>0</v>
      </c>
      <c r="G171" s="31">
        <v>0</v>
      </c>
      <c r="H171" s="31">
        <v>0</v>
      </c>
      <c r="I171" s="79">
        <v>0</v>
      </c>
      <c r="J171" s="30">
        <f t="shared" ref="J171" si="342">O171+T171+Y171+AD171</f>
        <v>0</v>
      </c>
      <c r="K171" s="30">
        <f t="shared" ref="K171" si="343">P171+U171+Z171+AE171</f>
        <v>0</v>
      </c>
      <c r="L171" s="30">
        <f t="shared" ref="L171" si="344">Q171+V171+AA171+AF171</f>
        <v>0</v>
      </c>
      <c r="M171" s="30">
        <f t="shared" ref="M171" si="345">R171+W171+AB171+AG171</f>
        <v>0</v>
      </c>
      <c r="N171" s="82">
        <f t="shared" ref="N171" si="346">S171+X171+AC171+AH171</f>
        <v>0</v>
      </c>
      <c r="O171" s="31">
        <v>0</v>
      </c>
      <c r="P171" s="31">
        <v>0</v>
      </c>
      <c r="Q171" s="31">
        <v>0</v>
      </c>
      <c r="R171" s="31">
        <v>0</v>
      </c>
      <c r="S171" s="79">
        <v>0</v>
      </c>
      <c r="T171" s="31">
        <v>0</v>
      </c>
      <c r="U171" s="31">
        <v>0</v>
      </c>
      <c r="V171" s="31">
        <v>0</v>
      </c>
      <c r="W171" s="31">
        <v>0</v>
      </c>
      <c r="X171" s="79">
        <v>0</v>
      </c>
      <c r="Y171" s="31">
        <v>0</v>
      </c>
      <c r="Z171" s="31">
        <v>0</v>
      </c>
      <c r="AA171" s="31">
        <v>0</v>
      </c>
      <c r="AB171" s="31">
        <v>0</v>
      </c>
      <c r="AC171" s="79">
        <v>0</v>
      </c>
      <c r="AD171" s="31">
        <v>0</v>
      </c>
      <c r="AE171" s="31">
        <v>0</v>
      </c>
      <c r="AF171" s="31">
        <v>0</v>
      </c>
      <c r="AG171" s="31">
        <v>0</v>
      </c>
      <c r="AH171" s="79">
        <v>0</v>
      </c>
    </row>
    <row r="172" spans="1:34" ht="94.5">
      <c r="A172" s="49" t="s">
        <v>419</v>
      </c>
      <c r="B172" s="50" t="s">
        <v>420</v>
      </c>
      <c r="C172" s="51" t="s">
        <v>55</v>
      </c>
      <c r="D172" s="69" t="str">
        <f t="shared" ref="D172" si="347">IF(NOT(SUM(D173)=0),SUM(D173),"нд")</f>
        <v>нд</v>
      </c>
      <c r="E172" s="69">
        <f t="shared" ref="E172:N172" si="348">SUM(E173)</f>
        <v>0</v>
      </c>
      <c r="F172" s="69">
        <f t="shared" si="348"/>
        <v>0</v>
      </c>
      <c r="G172" s="69">
        <f t="shared" si="348"/>
        <v>0</v>
      </c>
      <c r="H172" s="69">
        <f t="shared" si="348"/>
        <v>0</v>
      </c>
      <c r="I172" s="77">
        <f t="shared" si="348"/>
        <v>0</v>
      </c>
      <c r="J172" s="69">
        <f t="shared" si="348"/>
        <v>0</v>
      </c>
      <c r="K172" s="69">
        <f t="shared" si="348"/>
        <v>0</v>
      </c>
      <c r="L172" s="69">
        <f t="shared" si="348"/>
        <v>0</v>
      </c>
      <c r="M172" s="69">
        <f t="shared" si="348"/>
        <v>0</v>
      </c>
      <c r="N172" s="77">
        <f t="shared" si="348"/>
        <v>0</v>
      </c>
      <c r="O172" s="69">
        <f t="shared" ref="O172:AH172" si="349">SUM(O173)</f>
        <v>0</v>
      </c>
      <c r="P172" s="69">
        <f t="shared" si="349"/>
        <v>0</v>
      </c>
      <c r="Q172" s="69">
        <f t="shared" si="349"/>
        <v>0</v>
      </c>
      <c r="R172" s="69">
        <f t="shared" si="349"/>
        <v>0</v>
      </c>
      <c r="S172" s="77">
        <f t="shared" si="349"/>
        <v>0</v>
      </c>
      <c r="T172" s="69">
        <f t="shared" si="349"/>
        <v>0</v>
      </c>
      <c r="U172" s="69">
        <f t="shared" si="349"/>
        <v>0</v>
      </c>
      <c r="V172" s="69">
        <f t="shared" si="349"/>
        <v>0</v>
      </c>
      <c r="W172" s="69">
        <f t="shared" si="349"/>
        <v>0</v>
      </c>
      <c r="X172" s="77">
        <f t="shared" si="349"/>
        <v>0</v>
      </c>
      <c r="Y172" s="69">
        <f t="shared" si="349"/>
        <v>0</v>
      </c>
      <c r="Z172" s="69">
        <f t="shared" si="349"/>
        <v>0</v>
      </c>
      <c r="AA172" s="69">
        <f t="shared" si="349"/>
        <v>0</v>
      </c>
      <c r="AB172" s="69">
        <f t="shared" si="349"/>
        <v>0</v>
      </c>
      <c r="AC172" s="77">
        <f t="shared" si="349"/>
        <v>0</v>
      </c>
      <c r="AD172" s="69">
        <f t="shared" si="349"/>
        <v>0</v>
      </c>
      <c r="AE172" s="69">
        <f t="shared" si="349"/>
        <v>0</v>
      </c>
      <c r="AF172" s="69">
        <f t="shared" si="349"/>
        <v>0</v>
      </c>
      <c r="AG172" s="69">
        <f t="shared" si="349"/>
        <v>0</v>
      </c>
      <c r="AH172" s="77">
        <f t="shared" si="349"/>
        <v>0</v>
      </c>
    </row>
    <row r="173" spans="1:34">
      <c r="A173" s="43" t="s">
        <v>56</v>
      </c>
      <c r="B173" s="43" t="s">
        <v>56</v>
      </c>
      <c r="C173" s="43" t="s">
        <v>56</v>
      </c>
      <c r="D173" s="43" t="s">
        <v>56</v>
      </c>
      <c r="E173" s="31">
        <v>0</v>
      </c>
      <c r="F173" s="31">
        <v>0</v>
      </c>
      <c r="G173" s="31">
        <v>0</v>
      </c>
      <c r="H173" s="31">
        <v>0</v>
      </c>
      <c r="I173" s="79">
        <v>0</v>
      </c>
      <c r="J173" s="30">
        <f t="shared" ref="J173" si="350">O173+T173+Y173+AD173</f>
        <v>0</v>
      </c>
      <c r="K173" s="30">
        <f t="shared" ref="K173" si="351">P173+U173+Z173+AE173</f>
        <v>0</v>
      </c>
      <c r="L173" s="30">
        <f t="shared" ref="L173" si="352">Q173+V173+AA173+AF173</f>
        <v>0</v>
      </c>
      <c r="M173" s="30">
        <f t="shared" ref="M173" si="353">R173+W173+AB173+AG173</f>
        <v>0</v>
      </c>
      <c r="N173" s="82">
        <f t="shared" ref="N173" si="354">S173+X173+AC173+AH173</f>
        <v>0</v>
      </c>
      <c r="O173" s="31">
        <v>0</v>
      </c>
      <c r="P173" s="31">
        <v>0</v>
      </c>
      <c r="Q173" s="31">
        <v>0</v>
      </c>
      <c r="R173" s="31">
        <v>0</v>
      </c>
      <c r="S173" s="79">
        <v>0</v>
      </c>
      <c r="T173" s="31">
        <v>0</v>
      </c>
      <c r="U173" s="31">
        <v>0</v>
      </c>
      <c r="V173" s="31">
        <v>0</v>
      </c>
      <c r="W173" s="31">
        <v>0</v>
      </c>
      <c r="X173" s="79">
        <v>0</v>
      </c>
      <c r="Y173" s="31">
        <v>0</v>
      </c>
      <c r="Z173" s="31">
        <v>0</v>
      </c>
      <c r="AA173" s="31">
        <v>0</v>
      </c>
      <c r="AB173" s="31">
        <v>0</v>
      </c>
      <c r="AC173" s="79">
        <v>0</v>
      </c>
      <c r="AD173" s="31">
        <v>0</v>
      </c>
      <c r="AE173" s="31">
        <v>0</v>
      </c>
      <c r="AF173" s="31">
        <v>0</v>
      </c>
      <c r="AG173" s="31">
        <v>0</v>
      </c>
      <c r="AH173" s="79">
        <v>0</v>
      </c>
    </row>
    <row r="174" spans="1:34" ht="47.25">
      <c r="A174" s="46" t="s">
        <v>421</v>
      </c>
      <c r="B174" s="47" t="s">
        <v>422</v>
      </c>
      <c r="C174" s="48" t="s">
        <v>55</v>
      </c>
      <c r="D174" s="68" t="str">
        <f t="shared" ref="D174" si="355">IF(NOT(SUM(D175,D180)=0),SUM(D175,D180),"нд")</f>
        <v>нд</v>
      </c>
      <c r="E174" s="68">
        <f t="shared" ref="E174:I174" si="356">SUM(E175,E180)</f>
        <v>0</v>
      </c>
      <c r="F174" s="68">
        <f t="shared" si="356"/>
        <v>0</v>
      </c>
      <c r="G174" s="68">
        <f t="shared" si="356"/>
        <v>0</v>
      </c>
      <c r="H174" s="68">
        <f t="shared" si="356"/>
        <v>0</v>
      </c>
      <c r="I174" s="76">
        <f t="shared" si="356"/>
        <v>0</v>
      </c>
      <c r="J174" s="68">
        <f t="shared" ref="J174:N174" si="357">SUM(J175,J180)</f>
        <v>0</v>
      </c>
      <c r="K174" s="68">
        <f t="shared" si="357"/>
        <v>0</v>
      </c>
      <c r="L174" s="68">
        <f t="shared" si="357"/>
        <v>0</v>
      </c>
      <c r="M174" s="68">
        <f t="shared" si="357"/>
        <v>0</v>
      </c>
      <c r="N174" s="76">
        <f t="shared" si="357"/>
        <v>0</v>
      </c>
      <c r="O174" s="68">
        <f t="shared" ref="O174:AH174" si="358">SUM(O175,O180)</f>
        <v>0</v>
      </c>
      <c r="P174" s="68">
        <f t="shared" si="358"/>
        <v>0</v>
      </c>
      <c r="Q174" s="68">
        <f t="shared" si="358"/>
        <v>0</v>
      </c>
      <c r="R174" s="68">
        <f t="shared" si="358"/>
        <v>0</v>
      </c>
      <c r="S174" s="76">
        <f t="shared" si="358"/>
        <v>0</v>
      </c>
      <c r="T174" s="68">
        <f t="shared" si="358"/>
        <v>0</v>
      </c>
      <c r="U174" s="68">
        <f t="shared" si="358"/>
        <v>0</v>
      </c>
      <c r="V174" s="68">
        <f t="shared" si="358"/>
        <v>0</v>
      </c>
      <c r="W174" s="68">
        <f t="shared" si="358"/>
        <v>0</v>
      </c>
      <c r="X174" s="76">
        <f t="shared" si="358"/>
        <v>0</v>
      </c>
      <c r="Y174" s="68">
        <f t="shared" si="358"/>
        <v>0</v>
      </c>
      <c r="Z174" s="68">
        <f t="shared" si="358"/>
        <v>0</v>
      </c>
      <c r="AA174" s="68">
        <f t="shared" si="358"/>
        <v>0</v>
      </c>
      <c r="AB174" s="68">
        <f t="shared" si="358"/>
        <v>0</v>
      </c>
      <c r="AC174" s="76">
        <f t="shared" si="358"/>
        <v>0</v>
      </c>
      <c r="AD174" s="68">
        <f t="shared" si="358"/>
        <v>0</v>
      </c>
      <c r="AE174" s="68">
        <f t="shared" si="358"/>
        <v>0</v>
      </c>
      <c r="AF174" s="68">
        <f t="shared" si="358"/>
        <v>0</v>
      </c>
      <c r="AG174" s="68">
        <f t="shared" si="358"/>
        <v>0</v>
      </c>
      <c r="AH174" s="76">
        <f t="shared" si="358"/>
        <v>0</v>
      </c>
    </row>
    <row r="175" spans="1:34" ht="31.5">
      <c r="A175" s="34" t="s">
        <v>423</v>
      </c>
      <c r="B175" s="37" t="s">
        <v>106</v>
      </c>
      <c r="C175" s="36" t="s">
        <v>55</v>
      </c>
      <c r="D175" s="18" t="str">
        <f t="shared" ref="D175" si="359">IF(NOT(SUM(D176:D179)=0),SUM(D176:D179),"нд")</f>
        <v>нд</v>
      </c>
      <c r="E175" s="18">
        <f t="shared" ref="E175:I175" si="360">SUM(E176:E179)</f>
        <v>0</v>
      </c>
      <c r="F175" s="18">
        <f t="shared" si="360"/>
        <v>0</v>
      </c>
      <c r="G175" s="18">
        <f t="shared" si="360"/>
        <v>0</v>
      </c>
      <c r="H175" s="18">
        <f t="shared" si="360"/>
        <v>0</v>
      </c>
      <c r="I175" s="19">
        <f t="shared" si="360"/>
        <v>0</v>
      </c>
      <c r="J175" s="18">
        <f t="shared" ref="J175:N175" si="361">SUM(J176:J179)</f>
        <v>0</v>
      </c>
      <c r="K175" s="18">
        <f t="shared" si="361"/>
        <v>0</v>
      </c>
      <c r="L175" s="18">
        <f t="shared" si="361"/>
        <v>0</v>
      </c>
      <c r="M175" s="18">
        <f t="shared" si="361"/>
        <v>0</v>
      </c>
      <c r="N175" s="19">
        <f t="shared" si="361"/>
        <v>0</v>
      </c>
      <c r="O175" s="18">
        <f t="shared" ref="O175:AH175" si="362">SUM(O176:O179)</f>
        <v>0</v>
      </c>
      <c r="P175" s="18">
        <f t="shared" si="362"/>
        <v>0</v>
      </c>
      <c r="Q175" s="18">
        <f t="shared" si="362"/>
        <v>0</v>
      </c>
      <c r="R175" s="18">
        <f t="shared" si="362"/>
        <v>0</v>
      </c>
      <c r="S175" s="19">
        <f t="shared" si="362"/>
        <v>0</v>
      </c>
      <c r="T175" s="18">
        <f t="shared" si="362"/>
        <v>0</v>
      </c>
      <c r="U175" s="18">
        <f t="shared" si="362"/>
        <v>0</v>
      </c>
      <c r="V175" s="18">
        <f t="shared" si="362"/>
        <v>0</v>
      </c>
      <c r="W175" s="18">
        <f t="shared" si="362"/>
        <v>0</v>
      </c>
      <c r="X175" s="19">
        <f t="shared" si="362"/>
        <v>0</v>
      </c>
      <c r="Y175" s="18">
        <f t="shared" si="362"/>
        <v>0</v>
      </c>
      <c r="Z175" s="18">
        <f t="shared" si="362"/>
        <v>0</v>
      </c>
      <c r="AA175" s="18">
        <f t="shared" si="362"/>
        <v>0</v>
      </c>
      <c r="AB175" s="18">
        <f t="shared" si="362"/>
        <v>0</v>
      </c>
      <c r="AC175" s="19">
        <f t="shared" si="362"/>
        <v>0</v>
      </c>
      <c r="AD175" s="18">
        <f t="shared" si="362"/>
        <v>0</v>
      </c>
      <c r="AE175" s="18">
        <f t="shared" si="362"/>
        <v>0</v>
      </c>
      <c r="AF175" s="18">
        <f t="shared" si="362"/>
        <v>0</v>
      </c>
      <c r="AG175" s="18">
        <f t="shared" si="362"/>
        <v>0</v>
      </c>
      <c r="AH175" s="19">
        <f t="shared" si="362"/>
        <v>0</v>
      </c>
    </row>
    <row r="176" spans="1:34" ht="78.75">
      <c r="A176" s="26" t="s">
        <v>424</v>
      </c>
      <c r="B176" s="55" t="s">
        <v>201</v>
      </c>
      <c r="C176" s="29" t="s">
        <v>202</v>
      </c>
      <c r="D176" s="29" t="s">
        <v>56</v>
      </c>
      <c r="E176" s="31">
        <v>0</v>
      </c>
      <c r="F176" s="31">
        <v>0</v>
      </c>
      <c r="G176" s="31">
        <v>0</v>
      </c>
      <c r="H176" s="31">
        <v>0</v>
      </c>
      <c r="I176" s="79">
        <v>0</v>
      </c>
      <c r="J176" s="30">
        <f t="shared" ref="J176:J179" si="363">O176+T176+Y176+AD176</f>
        <v>0</v>
      </c>
      <c r="K176" s="30">
        <f t="shared" ref="K176:K179" si="364">P176+U176+Z176+AE176</f>
        <v>0</v>
      </c>
      <c r="L176" s="30">
        <f t="shared" ref="L176:L179" si="365">Q176+V176+AA176+AF176</f>
        <v>0</v>
      </c>
      <c r="M176" s="30">
        <f t="shared" ref="M176:M179" si="366">R176+W176+AB176+AG176</f>
        <v>0</v>
      </c>
      <c r="N176" s="82">
        <f t="shared" ref="N176:N179" si="367">S176+X176+AC176+AH176</f>
        <v>0</v>
      </c>
      <c r="O176" s="31">
        <v>0</v>
      </c>
      <c r="P176" s="31">
        <v>0</v>
      </c>
      <c r="Q176" s="31">
        <v>0</v>
      </c>
      <c r="R176" s="31">
        <v>0</v>
      </c>
      <c r="S176" s="79">
        <v>0</v>
      </c>
      <c r="T176" s="31">
        <v>0</v>
      </c>
      <c r="U176" s="31">
        <v>0</v>
      </c>
      <c r="V176" s="31">
        <v>0</v>
      </c>
      <c r="W176" s="31">
        <v>0</v>
      </c>
      <c r="X176" s="79">
        <v>0</v>
      </c>
      <c r="Y176" s="31">
        <v>0</v>
      </c>
      <c r="Z176" s="31">
        <v>0</v>
      </c>
      <c r="AA176" s="31">
        <v>0</v>
      </c>
      <c r="AB176" s="31">
        <v>0</v>
      </c>
      <c r="AC176" s="79">
        <v>0</v>
      </c>
      <c r="AD176" s="31">
        <v>0</v>
      </c>
      <c r="AE176" s="31">
        <v>0</v>
      </c>
      <c r="AF176" s="31">
        <v>0</v>
      </c>
      <c r="AG176" s="31">
        <v>0</v>
      </c>
      <c r="AH176" s="79">
        <v>0</v>
      </c>
    </row>
    <row r="177" spans="1:34" ht="63">
      <c r="A177" s="26" t="s">
        <v>425</v>
      </c>
      <c r="B177" s="55" t="s">
        <v>203</v>
      </c>
      <c r="C177" s="56" t="s">
        <v>204</v>
      </c>
      <c r="D177" s="28" t="s">
        <v>56</v>
      </c>
      <c r="E177" s="31">
        <v>0</v>
      </c>
      <c r="F177" s="31">
        <v>0</v>
      </c>
      <c r="G177" s="31">
        <v>0</v>
      </c>
      <c r="H177" s="31">
        <v>0</v>
      </c>
      <c r="I177" s="79">
        <v>0</v>
      </c>
      <c r="J177" s="30">
        <f t="shared" si="363"/>
        <v>0</v>
      </c>
      <c r="K177" s="30">
        <f t="shared" si="364"/>
        <v>0</v>
      </c>
      <c r="L177" s="30">
        <f t="shared" si="365"/>
        <v>0</v>
      </c>
      <c r="M177" s="30">
        <f t="shared" si="366"/>
        <v>0</v>
      </c>
      <c r="N177" s="82">
        <f t="shared" si="367"/>
        <v>0</v>
      </c>
      <c r="O177" s="31">
        <v>0</v>
      </c>
      <c r="P177" s="31">
        <v>0</v>
      </c>
      <c r="Q177" s="31">
        <v>0</v>
      </c>
      <c r="R177" s="31">
        <v>0</v>
      </c>
      <c r="S177" s="79">
        <v>0</v>
      </c>
      <c r="T177" s="31">
        <v>0</v>
      </c>
      <c r="U177" s="31">
        <v>0</v>
      </c>
      <c r="V177" s="31">
        <v>0</v>
      </c>
      <c r="W177" s="31">
        <v>0</v>
      </c>
      <c r="X177" s="79">
        <v>0</v>
      </c>
      <c r="Y177" s="31">
        <v>0</v>
      </c>
      <c r="Z177" s="31">
        <v>0</v>
      </c>
      <c r="AA177" s="31">
        <v>0</v>
      </c>
      <c r="AB177" s="31">
        <v>0</v>
      </c>
      <c r="AC177" s="79">
        <v>0</v>
      </c>
      <c r="AD177" s="31">
        <v>0</v>
      </c>
      <c r="AE177" s="31">
        <v>0</v>
      </c>
      <c r="AF177" s="31">
        <v>0</v>
      </c>
      <c r="AG177" s="31">
        <v>0</v>
      </c>
      <c r="AH177" s="79">
        <v>0</v>
      </c>
    </row>
    <row r="178" spans="1:34" ht="63">
      <c r="A178" s="26" t="s">
        <v>426</v>
      </c>
      <c r="B178" s="55" t="s">
        <v>205</v>
      </c>
      <c r="C178" s="56" t="s">
        <v>206</v>
      </c>
      <c r="D178" s="28" t="s">
        <v>56</v>
      </c>
      <c r="E178" s="31">
        <v>0</v>
      </c>
      <c r="F178" s="31">
        <v>0</v>
      </c>
      <c r="G178" s="31">
        <v>0</v>
      </c>
      <c r="H178" s="31">
        <v>0</v>
      </c>
      <c r="I178" s="79">
        <v>0</v>
      </c>
      <c r="J178" s="30">
        <f t="shared" si="363"/>
        <v>0</v>
      </c>
      <c r="K178" s="30">
        <f t="shared" si="364"/>
        <v>0</v>
      </c>
      <c r="L178" s="30">
        <f t="shared" si="365"/>
        <v>0</v>
      </c>
      <c r="M178" s="30">
        <f t="shared" si="366"/>
        <v>0</v>
      </c>
      <c r="N178" s="82">
        <f t="shared" si="367"/>
        <v>0</v>
      </c>
      <c r="O178" s="31">
        <v>0</v>
      </c>
      <c r="P178" s="31">
        <v>0</v>
      </c>
      <c r="Q178" s="31">
        <v>0</v>
      </c>
      <c r="R178" s="31">
        <v>0</v>
      </c>
      <c r="S178" s="79">
        <v>0</v>
      </c>
      <c r="T178" s="31">
        <v>0</v>
      </c>
      <c r="U178" s="31">
        <v>0</v>
      </c>
      <c r="V178" s="31">
        <v>0</v>
      </c>
      <c r="W178" s="31">
        <v>0</v>
      </c>
      <c r="X178" s="79">
        <v>0</v>
      </c>
      <c r="Y178" s="31">
        <v>0</v>
      </c>
      <c r="Z178" s="31">
        <v>0</v>
      </c>
      <c r="AA178" s="31">
        <v>0</v>
      </c>
      <c r="AB178" s="31">
        <v>0</v>
      </c>
      <c r="AC178" s="79">
        <v>0</v>
      </c>
      <c r="AD178" s="31">
        <v>0</v>
      </c>
      <c r="AE178" s="31">
        <v>0</v>
      </c>
      <c r="AF178" s="31">
        <v>0</v>
      </c>
      <c r="AG178" s="31">
        <v>0</v>
      </c>
      <c r="AH178" s="79">
        <v>0</v>
      </c>
    </row>
    <row r="179" spans="1:34" ht="63">
      <c r="A179" s="26" t="s">
        <v>427</v>
      </c>
      <c r="B179" s="55" t="s">
        <v>428</v>
      </c>
      <c r="C179" s="56" t="s">
        <v>429</v>
      </c>
      <c r="D179" s="28" t="s">
        <v>56</v>
      </c>
      <c r="E179" s="31">
        <v>0</v>
      </c>
      <c r="F179" s="31">
        <v>0</v>
      </c>
      <c r="G179" s="31">
        <v>0</v>
      </c>
      <c r="H179" s="31">
        <v>0</v>
      </c>
      <c r="I179" s="79">
        <v>0</v>
      </c>
      <c r="J179" s="30">
        <f t="shared" si="363"/>
        <v>0</v>
      </c>
      <c r="K179" s="30">
        <f t="shared" si="364"/>
        <v>0</v>
      </c>
      <c r="L179" s="30">
        <f t="shared" si="365"/>
        <v>0</v>
      </c>
      <c r="M179" s="30">
        <f t="shared" si="366"/>
        <v>0</v>
      </c>
      <c r="N179" s="82">
        <f t="shared" si="367"/>
        <v>0</v>
      </c>
      <c r="O179" s="31">
        <v>0</v>
      </c>
      <c r="P179" s="31">
        <v>0</v>
      </c>
      <c r="Q179" s="31">
        <v>0</v>
      </c>
      <c r="R179" s="31">
        <v>0</v>
      </c>
      <c r="S179" s="79">
        <v>0</v>
      </c>
      <c r="T179" s="31">
        <v>0</v>
      </c>
      <c r="U179" s="31">
        <v>0</v>
      </c>
      <c r="V179" s="31">
        <v>0</v>
      </c>
      <c r="W179" s="31">
        <v>0</v>
      </c>
      <c r="X179" s="79">
        <v>0</v>
      </c>
      <c r="Y179" s="31">
        <v>0</v>
      </c>
      <c r="Z179" s="31">
        <v>0</v>
      </c>
      <c r="AA179" s="31">
        <v>0</v>
      </c>
      <c r="AB179" s="31">
        <v>0</v>
      </c>
      <c r="AC179" s="79">
        <v>0</v>
      </c>
      <c r="AD179" s="31">
        <v>0</v>
      </c>
      <c r="AE179" s="31">
        <v>0</v>
      </c>
      <c r="AF179" s="31">
        <v>0</v>
      </c>
      <c r="AG179" s="31">
        <v>0</v>
      </c>
      <c r="AH179" s="79">
        <v>0</v>
      </c>
    </row>
    <row r="180" spans="1:34" ht="31.5">
      <c r="A180" s="64" t="s">
        <v>430</v>
      </c>
      <c r="B180" s="24" t="s">
        <v>61</v>
      </c>
      <c r="C180" s="15" t="s">
        <v>55</v>
      </c>
      <c r="D180" s="15" t="str">
        <f t="shared" ref="D180" si="368">IF(NOT(SUM(D181)=0),SUM(D181),"нд")</f>
        <v>нд</v>
      </c>
      <c r="E180" s="16">
        <f t="shared" ref="E180:N180" si="369">SUM(E181)</f>
        <v>0</v>
      </c>
      <c r="F180" s="16">
        <f t="shared" si="369"/>
        <v>0</v>
      </c>
      <c r="G180" s="16">
        <f t="shared" si="369"/>
        <v>0</v>
      </c>
      <c r="H180" s="16">
        <f t="shared" si="369"/>
        <v>0</v>
      </c>
      <c r="I180" s="17">
        <f t="shared" si="369"/>
        <v>0</v>
      </c>
      <c r="J180" s="16">
        <f t="shared" si="369"/>
        <v>0</v>
      </c>
      <c r="K180" s="16">
        <f t="shared" si="369"/>
        <v>0</v>
      </c>
      <c r="L180" s="16">
        <f t="shared" si="369"/>
        <v>0</v>
      </c>
      <c r="M180" s="16">
        <f t="shared" si="369"/>
        <v>0</v>
      </c>
      <c r="N180" s="17">
        <f t="shared" si="369"/>
        <v>0</v>
      </c>
      <c r="O180" s="16">
        <f t="shared" ref="O180:AH180" si="370">SUM(O181)</f>
        <v>0</v>
      </c>
      <c r="P180" s="16">
        <f t="shared" si="370"/>
        <v>0</v>
      </c>
      <c r="Q180" s="16">
        <f t="shared" si="370"/>
        <v>0</v>
      </c>
      <c r="R180" s="16">
        <f t="shared" si="370"/>
        <v>0</v>
      </c>
      <c r="S180" s="17">
        <f t="shared" si="370"/>
        <v>0</v>
      </c>
      <c r="T180" s="16">
        <f t="shared" si="370"/>
        <v>0</v>
      </c>
      <c r="U180" s="16">
        <f t="shared" si="370"/>
        <v>0</v>
      </c>
      <c r="V180" s="16">
        <f t="shared" si="370"/>
        <v>0</v>
      </c>
      <c r="W180" s="16">
        <f t="shared" si="370"/>
        <v>0</v>
      </c>
      <c r="X180" s="17">
        <f t="shared" si="370"/>
        <v>0</v>
      </c>
      <c r="Y180" s="16">
        <f t="shared" si="370"/>
        <v>0</v>
      </c>
      <c r="Z180" s="16">
        <f t="shared" si="370"/>
        <v>0</v>
      </c>
      <c r="AA180" s="16">
        <f t="shared" si="370"/>
        <v>0</v>
      </c>
      <c r="AB180" s="16">
        <f t="shared" si="370"/>
        <v>0</v>
      </c>
      <c r="AC180" s="17">
        <f t="shared" si="370"/>
        <v>0</v>
      </c>
      <c r="AD180" s="16">
        <f t="shared" si="370"/>
        <v>0</v>
      </c>
      <c r="AE180" s="16">
        <f t="shared" si="370"/>
        <v>0</v>
      </c>
      <c r="AF180" s="16">
        <f t="shared" si="370"/>
        <v>0</v>
      </c>
      <c r="AG180" s="16">
        <f t="shared" si="370"/>
        <v>0</v>
      </c>
      <c r="AH180" s="17">
        <f t="shared" si="370"/>
        <v>0</v>
      </c>
    </row>
    <row r="181" spans="1:34" ht="78.75">
      <c r="A181" s="26" t="s">
        <v>431</v>
      </c>
      <c r="B181" s="55" t="s">
        <v>432</v>
      </c>
      <c r="C181" s="28" t="s">
        <v>433</v>
      </c>
      <c r="D181" s="29" t="s">
        <v>56</v>
      </c>
      <c r="E181" s="31">
        <v>0</v>
      </c>
      <c r="F181" s="31">
        <v>0</v>
      </c>
      <c r="G181" s="31">
        <v>0</v>
      </c>
      <c r="H181" s="31">
        <v>0</v>
      </c>
      <c r="I181" s="79">
        <v>0</v>
      </c>
      <c r="J181" s="30">
        <f t="shared" ref="J181" si="371">O181+T181+Y181+AD181</f>
        <v>0</v>
      </c>
      <c r="K181" s="30">
        <f t="shared" ref="K181" si="372">P181+U181+Z181+AE181</f>
        <v>0</v>
      </c>
      <c r="L181" s="30">
        <f t="shared" ref="L181" si="373">Q181+V181+AA181+AF181</f>
        <v>0</v>
      </c>
      <c r="M181" s="30">
        <f t="shared" ref="M181" si="374">R181+W181+AB181+AG181</f>
        <v>0</v>
      </c>
      <c r="N181" s="82">
        <f t="shared" ref="N181" si="375">S181+X181+AC181+AH181</f>
        <v>0</v>
      </c>
      <c r="O181" s="31">
        <v>0</v>
      </c>
      <c r="P181" s="31">
        <v>0</v>
      </c>
      <c r="Q181" s="31">
        <v>0</v>
      </c>
      <c r="R181" s="31">
        <v>0</v>
      </c>
      <c r="S181" s="79">
        <v>0</v>
      </c>
      <c r="T181" s="31">
        <v>0</v>
      </c>
      <c r="U181" s="31">
        <v>0</v>
      </c>
      <c r="V181" s="31">
        <v>0</v>
      </c>
      <c r="W181" s="31">
        <v>0</v>
      </c>
      <c r="X181" s="79">
        <v>0</v>
      </c>
      <c r="Y181" s="31">
        <v>0</v>
      </c>
      <c r="Z181" s="31">
        <v>0</v>
      </c>
      <c r="AA181" s="31">
        <v>0</v>
      </c>
      <c r="AB181" s="31">
        <v>0</v>
      </c>
      <c r="AC181" s="79">
        <v>0</v>
      </c>
      <c r="AD181" s="31">
        <v>0</v>
      </c>
      <c r="AE181" s="31">
        <v>0</v>
      </c>
      <c r="AF181" s="31">
        <v>0</v>
      </c>
      <c r="AG181" s="31">
        <v>0</v>
      </c>
      <c r="AH181" s="79">
        <v>0</v>
      </c>
    </row>
    <row r="182" spans="1:34" ht="63">
      <c r="A182" s="46" t="s">
        <v>434</v>
      </c>
      <c r="B182" s="47" t="s">
        <v>435</v>
      </c>
      <c r="C182" s="48" t="s">
        <v>55</v>
      </c>
      <c r="D182" s="68" t="str">
        <f t="shared" ref="D182" si="376">IF(NOT(SUM(D183)=0),SUM(D183),"нд")</f>
        <v>нд</v>
      </c>
      <c r="E182" s="68">
        <f t="shared" ref="E182:N182" si="377">SUM(E183)</f>
        <v>0</v>
      </c>
      <c r="F182" s="68">
        <f t="shared" si="377"/>
        <v>0</v>
      </c>
      <c r="G182" s="68">
        <f t="shared" si="377"/>
        <v>0</v>
      </c>
      <c r="H182" s="68">
        <f t="shared" si="377"/>
        <v>0</v>
      </c>
      <c r="I182" s="76">
        <f t="shared" si="377"/>
        <v>0</v>
      </c>
      <c r="J182" s="68">
        <f t="shared" si="377"/>
        <v>0</v>
      </c>
      <c r="K182" s="68">
        <f t="shared" si="377"/>
        <v>0</v>
      </c>
      <c r="L182" s="68">
        <f t="shared" si="377"/>
        <v>0</v>
      </c>
      <c r="M182" s="68">
        <f t="shared" si="377"/>
        <v>0</v>
      </c>
      <c r="N182" s="76">
        <f t="shared" si="377"/>
        <v>0</v>
      </c>
      <c r="O182" s="68">
        <f t="shared" ref="O182:AH182" si="378">SUM(O183)</f>
        <v>0</v>
      </c>
      <c r="P182" s="68">
        <f t="shared" si="378"/>
        <v>0</v>
      </c>
      <c r="Q182" s="68">
        <f t="shared" si="378"/>
        <v>0</v>
      </c>
      <c r="R182" s="68">
        <f t="shared" si="378"/>
        <v>0</v>
      </c>
      <c r="S182" s="76">
        <f t="shared" si="378"/>
        <v>0</v>
      </c>
      <c r="T182" s="68">
        <f t="shared" si="378"/>
        <v>0</v>
      </c>
      <c r="U182" s="68">
        <f t="shared" si="378"/>
        <v>0</v>
      </c>
      <c r="V182" s="68">
        <f t="shared" si="378"/>
        <v>0</v>
      </c>
      <c r="W182" s="68">
        <f t="shared" si="378"/>
        <v>0</v>
      </c>
      <c r="X182" s="76">
        <f t="shared" si="378"/>
        <v>0</v>
      </c>
      <c r="Y182" s="68">
        <f t="shared" si="378"/>
        <v>0</v>
      </c>
      <c r="Z182" s="68">
        <f t="shared" si="378"/>
        <v>0</v>
      </c>
      <c r="AA182" s="68">
        <f t="shared" si="378"/>
        <v>0</v>
      </c>
      <c r="AB182" s="68">
        <f t="shared" si="378"/>
        <v>0</v>
      </c>
      <c r="AC182" s="76">
        <f t="shared" si="378"/>
        <v>0</v>
      </c>
      <c r="AD182" s="68">
        <f t="shared" si="378"/>
        <v>0</v>
      </c>
      <c r="AE182" s="68">
        <f t="shared" si="378"/>
        <v>0</v>
      </c>
      <c r="AF182" s="68">
        <f t="shared" si="378"/>
        <v>0</v>
      </c>
      <c r="AG182" s="68">
        <f t="shared" si="378"/>
        <v>0</v>
      </c>
      <c r="AH182" s="76">
        <f t="shared" si="378"/>
        <v>0</v>
      </c>
    </row>
    <row r="183" spans="1:34">
      <c r="A183" s="43" t="s">
        <v>56</v>
      </c>
      <c r="B183" s="43" t="s">
        <v>56</v>
      </c>
      <c r="C183" s="43" t="s">
        <v>56</v>
      </c>
      <c r="D183" s="43" t="s">
        <v>56</v>
      </c>
      <c r="E183" s="31">
        <v>0</v>
      </c>
      <c r="F183" s="31">
        <v>0</v>
      </c>
      <c r="G183" s="31">
        <v>0</v>
      </c>
      <c r="H183" s="31">
        <v>0</v>
      </c>
      <c r="I183" s="79">
        <v>0</v>
      </c>
      <c r="J183" s="30">
        <f t="shared" ref="J183" si="379">O183+T183+Y183+AD183</f>
        <v>0</v>
      </c>
      <c r="K183" s="30">
        <f t="shared" ref="K183" si="380">P183+U183+Z183+AE183</f>
        <v>0</v>
      </c>
      <c r="L183" s="30">
        <f t="shared" ref="L183" si="381">Q183+V183+AA183+AF183</f>
        <v>0</v>
      </c>
      <c r="M183" s="30">
        <f t="shared" ref="M183" si="382">R183+W183+AB183+AG183</f>
        <v>0</v>
      </c>
      <c r="N183" s="82">
        <f t="shared" ref="N183" si="383">S183+X183+AC183+AH183</f>
        <v>0</v>
      </c>
      <c r="O183" s="31">
        <v>0</v>
      </c>
      <c r="P183" s="31">
        <v>0</v>
      </c>
      <c r="Q183" s="31">
        <v>0</v>
      </c>
      <c r="R183" s="31">
        <v>0</v>
      </c>
      <c r="S183" s="79">
        <v>0</v>
      </c>
      <c r="T183" s="31">
        <v>0</v>
      </c>
      <c r="U183" s="31">
        <v>0</v>
      </c>
      <c r="V183" s="31">
        <v>0</v>
      </c>
      <c r="W183" s="31">
        <v>0</v>
      </c>
      <c r="X183" s="79">
        <v>0</v>
      </c>
      <c r="Y183" s="31">
        <v>0</v>
      </c>
      <c r="Z183" s="31">
        <v>0</v>
      </c>
      <c r="AA183" s="31">
        <v>0</v>
      </c>
      <c r="AB183" s="31">
        <v>0</v>
      </c>
      <c r="AC183" s="79">
        <v>0</v>
      </c>
      <c r="AD183" s="31">
        <v>0</v>
      </c>
      <c r="AE183" s="31">
        <v>0</v>
      </c>
      <c r="AF183" s="31">
        <v>0</v>
      </c>
      <c r="AG183" s="31">
        <v>0</v>
      </c>
      <c r="AH183" s="79">
        <v>0</v>
      </c>
    </row>
    <row r="184" spans="1:34" ht="31.5">
      <c r="A184" s="46" t="s">
        <v>436</v>
      </c>
      <c r="B184" s="47" t="s">
        <v>437</v>
      </c>
      <c r="C184" s="48" t="s">
        <v>55</v>
      </c>
      <c r="D184" s="68" t="str">
        <f t="shared" ref="D184" si="384">IF(NOT(SUM(D185,D201)=0),SUM(D185,D201),"нд")</f>
        <v>нд</v>
      </c>
      <c r="E184" s="68">
        <f t="shared" ref="E184:I184" si="385">SUM(E185,E201)</f>
        <v>0</v>
      </c>
      <c r="F184" s="68">
        <f t="shared" si="385"/>
        <v>0</v>
      </c>
      <c r="G184" s="68">
        <f t="shared" si="385"/>
        <v>0</v>
      </c>
      <c r="H184" s="68">
        <f t="shared" si="385"/>
        <v>0</v>
      </c>
      <c r="I184" s="76">
        <f t="shared" si="385"/>
        <v>3</v>
      </c>
      <c r="J184" s="68">
        <f t="shared" ref="J184:N184" si="386">SUM(J185,J201)</f>
        <v>0</v>
      </c>
      <c r="K184" s="68">
        <f t="shared" si="386"/>
        <v>0</v>
      </c>
      <c r="L184" s="68">
        <f t="shared" si="386"/>
        <v>0</v>
      </c>
      <c r="M184" s="68">
        <f t="shared" si="386"/>
        <v>0</v>
      </c>
      <c r="N184" s="76">
        <f t="shared" si="386"/>
        <v>0</v>
      </c>
      <c r="O184" s="68">
        <f t="shared" ref="O184:AH184" si="387">SUM(O185,O201)</f>
        <v>0</v>
      </c>
      <c r="P184" s="68">
        <f t="shared" si="387"/>
        <v>0</v>
      </c>
      <c r="Q184" s="68">
        <f t="shared" si="387"/>
        <v>0</v>
      </c>
      <c r="R184" s="68">
        <f t="shared" si="387"/>
        <v>0</v>
      </c>
      <c r="S184" s="76">
        <f t="shared" si="387"/>
        <v>0</v>
      </c>
      <c r="T184" s="68">
        <f t="shared" si="387"/>
        <v>0</v>
      </c>
      <c r="U184" s="68">
        <f t="shared" si="387"/>
        <v>0</v>
      </c>
      <c r="V184" s="68">
        <f t="shared" si="387"/>
        <v>0</v>
      </c>
      <c r="W184" s="68">
        <f t="shared" si="387"/>
        <v>0</v>
      </c>
      <c r="X184" s="76">
        <f t="shared" si="387"/>
        <v>0</v>
      </c>
      <c r="Y184" s="68">
        <f t="shared" si="387"/>
        <v>0</v>
      </c>
      <c r="Z184" s="68">
        <f t="shared" si="387"/>
        <v>0</v>
      </c>
      <c r="AA184" s="68">
        <f t="shared" si="387"/>
        <v>0</v>
      </c>
      <c r="AB184" s="68">
        <f t="shared" si="387"/>
        <v>0</v>
      </c>
      <c r="AC184" s="76">
        <f t="shared" si="387"/>
        <v>0</v>
      </c>
      <c r="AD184" s="68">
        <f t="shared" si="387"/>
        <v>0</v>
      </c>
      <c r="AE184" s="68">
        <f t="shared" si="387"/>
        <v>0</v>
      </c>
      <c r="AF184" s="68">
        <f t="shared" si="387"/>
        <v>0</v>
      </c>
      <c r="AG184" s="68">
        <f t="shared" si="387"/>
        <v>0</v>
      </c>
      <c r="AH184" s="76">
        <f t="shared" si="387"/>
        <v>0</v>
      </c>
    </row>
    <row r="185" spans="1:34">
      <c r="A185" s="49" t="s">
        <v>438</v>
      </c>
      <c r="B185" s="50" t="s">
        <v>439</v>
      </c>
      <c r="C185" s="51" t="s">
        <v>55</v>
      </c>
      <c r="D185" s="69" t="str">
        <f t="shared" ref="D185" si="388">IF(NOT(SUM(D186,D196)=0),SUM(D186,D196),"нд")</f>
        <v>нд</v>
      </c>
      <c r="E185" s="69">
        <f t="shared" ref="E185:I185" si="389">SUM(E186,E196)</f>
        <v>0</v>
      </c>
      <c r="F185" s="69">
        <f t="shared" si="389"/>
        <v>0</v>
      </c>
      <c r="G185" s="69">
        <f t="shared" si="389"/>
        <v>0</v>
      </c>
      <c r="H185" s="69">
        <f t="shared" si="389"/>
        <v>0</v>
      </c>
      <c r="I185" s="77">
        <f t="shared" si="389"/>
        <v>2</v>
      </c>
      <c r="J185" s="69">
        <f t="shared" ref="J185:N185" si="390">SUM(J186,J196)</f>
        <v>0</v>
      </c>
      <c r="K185" s="69">
        <f t="shared" si="390"/>
        <v>0</v>
      </c>
      <c r="L185" s="69">
        <f t="shared" si="390"/>
        <v>0</v>
      </c>
      <c r="M185" s="69">
        <f t="shared" si="390"/>
        <v>0</v>
      </c>
      <c r="N185" s="77">
        <f t="shared" si="390"/>
        <v>0</v>
      </c>
      <c r="O185" s="69">
        <f t="shared" ref="O185:AH185" si="391">SUM(O186,O196)</f>
        <v>0</v>
      </c>
      <c r="P185" s="69">
        <f t="shared" si="391"/>
        <v>0</v>
      </c>
      <c r="Q185" s="69">
        <f t="shared" si="391"/>
        <v>0</v>
      </c>
      <c r="R185" s="69">
        <f t="shared" si="391"/>
        <v>0</v>
      </c>
      <c r="S185" s="77">
        <f t="shared" si="391"/>
        <v>0</v>
      </c>
      <c r="T185" s="69">
        <f t="shared" si="391"/>
        <v>0</v>
      </c>
      <c r="U185" s="69">
        <f t="shared" si="391"/>
        <v>0</v>
      </c>
      <c r="V185" s="69">
        <f t="shared" si="391"/>
        <v>0</v>
      </c>
      <c r="W185" s="69">
        <f t="shared" si="391"/>
        <v>0</v>
      </c>
      <c r="X185" s="77">
        <f t="shared" si="391"/>
        <v>0</v>
      </c>
      <c r="Y185" s="69">
        <f t="shared" si="391"/>
        <v>0</v>
      </c>
      <c r="Z185" s="69">
        <f t="shared" si="391"/>
        <v>0</v>
      </c>
      <c r="AA185" s="69">
        <f t="shared" si="391"/>
        <v>0</v>
      </c>
      <c r="AB185" s="69">
        <f t="shared" si="391"/>
        <v>0</v>
      </c>
      <c r="AC185" s="77">
        <f t="shared" si="391"/>
        <v>0</v>
      </c>
      <c r="AD185" s="69">
        <f t="shared" si="391"/>
        <v>0</v>
      </c>
      <c r="AE185" s="69">
        <f t="shared" si="391"/>
        <v>0</v>
      </c>
      <c r="AF185" s="69">
        <f t="shared" si="391"/>
        <v>0</v>
      </c>
      <c r="AG185" s="69">
        <f t="shared" si="391"/>
        <v>0</v>
      </c>
      <c r="AH185" s="77">
        <f t="shared" si="391"/>
        <v>0</v>
      </c>
    </row>
    <row r="186" spans="1:34" ht="31.5">
      <c r="A186" s="23" t="s">
        <v>440</v>
      </c>
      <c r="B186" s="24" t="s">
        <v>61</v>
      </c>
      <c r="C186" s="15" t="s">
        <v>55</v>
      </c>
      <c r="D186" s="15" t="str">
        <f t="shared" ref="D186" si="392">IF(NOT(SUM(D187:D195)=0),SUM(D187:D195),"нд")</f>
        <v>нд</v>
      </c>
      <c r="E186" s="16">
        <f t="shared" ref="E186:I186" si="393">SUM(E187:E195)</f>
        <v>0</v>
      </c>
      <c r="F186" s="16">
        <f t="shared" si="393"/>
        <v>0</v>
      </c>
      <c r="G186" s="16">
        <f t="shared" si="393"/>
        <v>0</v>
      </c>
      <c r="H186" s="16">
        <f t="shared" si="393"/>
        <v>0</v>
      </c>
      <c r="I186" s="17">
        <f t="shared" si="393"/>
        <v>2</v>
      </c>
      <c r="J186" s="16">
        <f t="shared" ref="J186:N186" si="394">SUM(J187:J195)</f>
        <v>0</v>
      </c>
      <c r="K186" s="16">
        <f t="shared" si="394"/>
        <v>0</v>
      </c>
      <c r="L186" s="16">
        <f t="shared" si="394"/>
        <v>0</v>
      </c>
      <c r="M186" s="16">
        <f t="shared" si="394"/>
        <v>0</v>
      </c>
      <c r="N186" s="17">
        <f t="shared" si="394"/>
        <v>0</v>
      </c>
      <c r="O186" s="16">
        <f t="shared" ref="O186:AH186" si="395">SUM(O187:O195)</f>
        <v>0</v>
      </c>
      <c r="P186" s="16">
        <f t="shared" si="395"/>
        <v>0</v>
      </c>
      <c r="Q186" s="16">
        <f t="shared" si="395"/>
        <v>0</v>
      </c>
      <c r="R186" s="16">
        <f t="shared" si="395"/>
        <v>0</v>
      </c>
      <c r="S186" s="17">
        <f t="shared" si="395"/>
        <v>0</v>
      </c>
      <c r="T186" s="16">
        <f t="shared" si="395"/>
        <v>0</v>
      </c>
      <c r="U186" s="16">
        <f t="shared" si="395"/>
        <v>0</v>
      </c>
      <c r="V186" s="16">
        <f t="shared" si="395"/>
        <v>0</v>
      </c>
      <c r="W186" s="16">
        <f t="shared" si="395"/>
        <v>0</v>
      </c>
      <c r="X186" s="17">
        <f t="shared" si="395"/>
        <v>0</v>
      </c>
      <c r="Y186" s="16">
        <f t="shared" si="395"/>
        <v>0</v>
      </c>
      <c r="Z186" s="16">
        <f t="shared" si="395"/>
        <v>0</v>
      </c>
      <c r="AA186" s="16">
        <f t="shared" si="395"/>
        <v>0</v>
      </c>
      <c r="AB186" s="16">
        <f t="shared" si="395"/>
        <v>0</v>
      </c>
      <c r="AC186" s="17">
        <f t="shared" si="395"/>
        <v>0</v>
      </c>
      <c r="AD186" s="16">
        <f t="shared" si="395"/>
        <v>0</v>
      </c>
      <c r="AE186" s="16">
        <f t="shared" si="395"/>
        <v>0</v>
      </c>
      <c r="AF186" s="16">
        <f t="shared" si="395"/>
        <v>0</v>
      </c>
      <c r="AG186" s="16">
        <f t="shared" si="395"/>
        <v>0</v>
      </c>
      <c r="AH186" s="17">
        <f t="shared" si="395"/>
        <v>0</v>
      </c>
    </row>
    <row r="187" spans="1:34" ht="31.5">
      <c r="A187" s="65" t="s">
        <v>441</v>
      </c>
      <c r="B187" s="33" t="s">
        <v>157</v>
      </c>
      <c r="C187" s="28" t="s">
        <v>158</v>
      </c>
      <c r="D187" s="28" t="s">
        <v>56</v>
      </c>
      <c r="E187" s="31">
        <v>0</v>
      </c>
      <c r="F187" s="31">
        <v>0</v>
      </c>
      <c r="G187" s="31">
        <v>0</v>
      </c>
      <c r="H187" s="31">
        <v>0</v>
      </c>
      <c r="I187" s="79">
        <v>0</v>
      </c>
      <c r="J187" s="30">
        <f t="shared" ref="J187:J195" si="396">O187+T187+Y187+AD187</f>
        <v>0</v>
      </c>
      <c r="K187" s="30">
        <f t="shared" ref="K187:K195" si="397">P187+U187+Z187+AE187</f>
        <v>0</v>
      </c>
      <c r="L187" s="30">
        <f t="shared" ref="L187:L195" si="398">Q187+V187+AA187+AF187</f>
        <v>0</v>
      </c>
      <c r="M187" s="30">
        <f t="shared" ref="M187:M195" si="399">R187+W187+AB187+AG187</f>
        <v>0</v>
      </c>
      <c r="N187" s="82">
        <f t="shared" ref="N187:N195" si="400">S187+X187+AC187+AH187</f>
        <v>0</v>
      </c>
      <c r="O187" s="31">
        <v>0</v>
      </c>
      <c r="P187" s="31">
        <v>0</v>
      </c>
      <c r="Q187" s="31">
        <v>0</v>
      </c>
      <c r="R187" s="31">
        <v>0</v>
      </c>
      <c r="S187" s="79">
        <v>0</v>
      </c>
      <c r="T187" s="31">
        <v>0</v>
      </c>
      <c r="U187" s="31">
        <v>0</v>
      </c>
      <c r="V187" s="31">
        <v>0</v>
      </c>
      <c r="W187" s="31">
        <v>0</v>
      </c>
      <c r="X187" s="79">
        <v>0</v>
      </c>
      <c r="Y187" s="31">
        <v>0</v>
      </c>
      <c r="Z187" s="31">
        <v>0</v>
      </c>
      <c r="AA187" s="31">
        <v>0</v>
      </c>
      <c r="AB187" s="31">
        <v>0</v>
      </c>
      <c r="AC187" s="79">
        <v>0</v>
      </c>
      <c r="AD187" s="31">
        <v>0</v>
      </c>
      <c r="AE187" s="31">
        <v>0</v>
      </c>
      <c r="AF187" s="31">
        <v>0</v>
      </c>
      <c r="AG187" s="31">
        <v>0</v>
      </c>
      <c r="AH187" s="79">
        <v>0</v>
      </c>
    </row>
    <row r="188" spans="1:34" ht="31.5">
      <c r="A188" s="65" t="s">
        <v>442</v>
      </c>
      <c r="B188" s="33" t="s">
        <v>159</v>
      </c>
      <c r="C188" s="28" t="s">
        <v>160</v>
      </c>
      <c r="D188" s="28" t="s">
        <v>56</v>
      </c>
      <c r="E188" s="31">
        <v>0</v>
      </c>
      <c r="F188" s="31">
        <v>0</v>
      </c>
      <c r="G188" s="31">
        <v>0</v>
      </c>
      <c r="H188" s="31">
        <v>0</v>
      </c>
      <c r="I188" s="79">
        <v>0</v>
      </c>
      <c r="J188" s="30">
        <f t="shared" si="396"/>
        <v>0</v>
      </c>
      <c r="K188" s="30">
        <f t="shared" si="397"/>
        <v>0</v>
      </c>
      <c r="L188" s="30">
        <f t="shared" si="398"/>
        <v>0</v>
      </c>
      <c r="M188" s="30">
        <f t="shared" si="399"/>
        <v>0</v>
      </c>
      <c r="N188" s="82">
        <f t="shared" si="400"/>
        <v>0</v>
      </c>
      <c r="O188" s="31">
        <v>0</v>
      </c>
      <c r="P188" s="31">
        <v>0</v>
      </c>
      <c r="Q188" s="31">
        <v>0</v>
      </c>
      <c r="R188" s="31">
        <v>0</v>
      </c>
      <c r="S188" s="79">
        <v>0</v>
      </c>
      <c r="T188" s="31">
        <v>0</v>
      </c>
      <c r="U188" s="31">
        <v>0</v>
      </c>
      <c r="V188" s="31">
        <v>0</v>
      </c>
      <c r="W188" s="31">
        <v>0</v>
      </c>
      <c r="X188" s="79">
        <v>0</v>
      </c>
      <c r="Y188" s="31">
        <v>0</v>
      </c>
      <c r="Z188" s="31">
        <v>0</v>
      </c>
      <c r="AA188" s="31">
        <v>0</v>
      </c>
      <c r="AB188" s="31">
        <v>0</v>
      </c>
      <c r="AC188" s="79">
        <v>0</v>
      </c>
      <c r="AD188" s="31">
        <v>0</v>
      </c>
      <c r="AE188" s="31">
        <v>0</v>
      </c>
      <c r="AF188" s="31">
        <v>0</v>
      </c>
      <c r="AG188" s="31">
        <v>0</v>
      </c>
      <c r="AH188" s="79">
        <v>0</v>
      </c>
    </row>
    <row r="189" spans="1:34" ht="31.5">
      <c r="A189" s="65" t="s">
        <v>443</v>
      </c>
      <c r="B189" s="33" t="s">
        <v>161</v>
      </c>
      <c r="C189" s="28" t="s">
        <v>162</v>
      </c>
      <c r="D189" s="28" t="s">
        <v>56</v>
      </c>
      <c r="E189" s="31">
        <v>0</v>
      </c>
      <c r="F189" s="31">
        <v>0</v>
      </c>
      <c r="G189" s="31">
        <v>0</v>
      </c>
      <c r="H189" s="31">
        <v>0</v>
      </c>
      <c r="I189" s="79">
        <v>0</v>
      </c>
      <c r="J189" s="30">
        <f t="shared" si="396"/>
        <v>0</v>
      </c>
      <c r="K189" s="30">
        <f t="shared" si="397"/>
        <v>0</v>
      </c>
      <c r="L189" s="30">
        <f t="shared" si="398"/>
        <v>0</v>
      </c>
      <c r="M189" s="30">
        <f t="shared" si="399"/>
        <v>0</v>
      </c>
      <c r="N189" s="82">
        <f t="shared" si="400"/>
        <v>0</v>
      </c>
      <c r="O189" s="31">
        <v>0</v>
      </c>
      <c r="P189" s="31">
        <v>0</v>
      </c>
      <c r="Q189" s="31">
        <v>0</v>
      </c>
      <c r="R189" s="31">
        <v>0</v>
      </c>
      <c r="S189" s="79">
        <v>0</v>
      </c>
      <c r="T189" s="31">
        <v>0</v>
      </c>
      <c r="U189" s="31">
        <v>0</v>
      </c>
      <c r="V189" s="31">
        <v>0</v>
      </c>
      <c r="W189" s="31">
        <v>0</v>
      </c>
      <c r="X189" s="79">
        <v>0</v>
      </c>
      <c r="Y189" s="31">
        <v>0</v>
      </c>
      <c r="Z189" s="31">
        <v>0</v>
      </c>
      <c r="AA189" s="31">
        <v>0</v>
      </c>
      <c r="AB189" s="31">
        <v>0</v>
      </c>
      <c r="AC189" s="79">
        <v>0</v>
      </c>
      <c r="AD189" s="31">
        <v>0</v>
      </c>
      <c r="AE189" s="31">
        <v>0</v>
      </c>
      <c r="AF189" s="31">
        <v>0</v>
      </c>
      <c r="AG189" s="31">
        <v>0</v>
      </c>
      <c r="AH189" s="79">
        <v>0</v>
      </c>
    </row>
    <row r="190" spans="1:34" ht="31.5">
      <c r="A190" s="65" t="s">
        <v>444</v>
      </c>
      <c r="B190" s="33" t="s">
        <v>163</v>
      </c>
      <c r="C190" s="28" t="s">
        <v>164</v>
      </c>
      <c r="D190" s="29" t="s">
        <v>56</v>
      </c>
      <c r="E190" s="31">
        <v>0</v>
      </c>
      <c r="F190" s="31">
        <v>0</v>
      </c>
      <c r="G190" s="31">
        <v>0</v>
      </c>
      <c r="H190" s="31">
        <v>0</v>
      </c>
      <c r="I190" s="79">
        <v>0</v>
      </c>
      <c r="J190" s="30">
        <f t="shared" si="396"/>
        <v>0</v>
      </c>
      <c r="K190" s="30">
        <f t="shared" si="397"/>
        <v>0</v>
      </c>
      <c r="L190" s="30">
        <f t="shared" si="398"/>
        <v>0</v>
      </c>
      <c r="M190" s="30">
        <f t="shared" si="399"/>
        <v>0</v>
      </c>
      <c r="N190" s="82">
        <f t="shared" si="400"/>
        <v>0</v>
      </c>
      <c r="O190" s="31">
        <v>0</v>
      </c>
      <c r="P190" s="31">
        <v>0</v>
      </c>
      <c r="Q190" s="31">
        <v>0</v>
      </c>
      <c r="R190" s="31">
        <v>0</v>
      </c>
      <c r="S190" s="79">
        <v>0</v>
      </c>
      <c r="T190" s="31">
        <v>0</v>
      </c>
      <c r="U190" s="31">
        <v>0</v>
      </c>
      <c r="V190" s="31">
        <v>0</v>
      </c>
      <c r="W190" s="31">
        <v>0</v>
      </c>
      <c r="X190" s="79">
        <v>0</v>
      </c>
      <c r="Y190" s="31">
        <v>0</v>
      </c>
      <c r="Z190" s="31">
        <v>0</v>
      </c>
      <c r="AA190" s="31">
        <v>0</v>
      </c>
      <c r="AB190" s="31">
        <v>0</v>
      </c>
      <c r="AC190" s="79">
        <v>0</v>
      </c>
      <c r="AD190" s="31">
        <v>0</v>
      </c>
      <c r="AE190" s="31">
        <v>0</v>
      </c>
      <c r="AF190" s="31">
        <v>0</v>
      </c>
      <c r="AG190" s="31">
        <v>0</v>
      </c>
      <c r="AH190" s="79">
        <v>0</v>
      </c>
    </row>
    <row r="191" spans="1:34" ht="31.5">
      <c r="A191" s="65" t="s">
        <v>445</v>
      </c>
      <c r="B191" s="33" t="s">
        <v>165</v>
      </c>
      <c r="C191" s="28" t="s">
        <v>166</v>
      </c>
      <c r="D191" s="29" t="s">
        <v>56</v>
      </c>
      <c r="E191" s="31">
        <v>0</v>
      </c>
      <c r="F191" s="31">
        <v>0</v>
      </c>
      <c r="G191" s="31">
        <v>0</v>
      </c>
      <c r="H191" s="31">
        <v>0</v>
      </c>
      <c r="I191" s="79">
        <v>1</v>
      </c>
      <c r="J191" s="30">
        <f t="shared" si="396"/>
        <v>0</v>
      </c>
      <c r="K191" s="30">
        <f t="shared" si="397"/>
        <v>0</v>
      </c>
      <c r="L191" s="30">
        <f t="shared" si="398"/>
        <v>0</v>
      </c>
      <c r="M191" s="30">
        <f t="shared" si="399"/>
        <v>0</v>
      </c>
      <c r="N191" s="82">
        <f t="shared" si="400"/>
        <v>0</v>
      </c>
      <c r="O191" s="31">
        <v>0</v>
      </c>
      <c r="P191" s="31">
        <v>0</v>
      </c>
      <c r="Q191" s="31">
        <v>0</v>
      </c>
      <c r="R191" s="31">
        <v>0</v>
      </c>
      <c r="S191" s="79">
        <v>0</v>
      </c>
      <c r="T191" s="31">
        <v>0</v>
      </c>
      <c r="U191" s="31">
        <v>0</v>
      </c>
      <c r="V191" s="31">
        <v>0</v>
      </c>
      <c r="W191" s="31">
        <v>0</v>
      </c>
      <c r="X191" s="79">
        <v>0</v>
      </c>
      <c r="Y191" s="31">
        <v>0</v>
      </c>
      <c r="Z191" s="31">
        <v>0</v>
      </c>
      <c r="AA191" s="31">
        <v>0</v>
      </c>
      <c r="AB191" s="31">
        <v>0</v>
      </c>
      <c r="AC191" s="79">
        <v>0</v>
      </c>
      <c r="AD191" s="31">
        <v>0</v>
      </c>
      <c r="AE191" s="31">
        <v>0</v>
      </c>
      <c r="AF191" s="31">
        <v>0</v>
      </c>
      <c r="AG191" s="31">
        <v>0</v>
      </c>
      <c r="AH191" s="79">
        <v>0</v>
      </c>
    </row>
    <row r="192" spans="1:34" ht="63">
      <c r="A192" s="65" t="s">
        <v>446</v>
      </c>
      <c r="B192" s="33" t="s">
        <v>167</v>
      </c>
      <c r="C192" s="28" t="s">
        <v>168</v>
      </c>
      <c r="D192" s="29" t="s">
        <v>56</v>
      </c>
      <c r="E192" s="31">
        <v>0</v>
      </c>
      <c r="F192" s="31">
        <v>0</v>
      </c>
      <c r="G192" s="31">
        <v>0</v>
      </c>
      <c r="H192" s="31">
        <v>0</v>
      </c>
      <c r="I192" s="79">
        <v>0</v>
      </c>
      <c r="J192" s="30">
        <f t="shared" si="396"/>
        <v>0</v>
      </c>
      <c r="K192" s="30">
        <f t="shared" si="397"/>
        <v>0</v>
      </c>
      <c r="L192" s="30">
        <f t="shared" si="398"/>
        <v>0</v>
      </c>
      <c r="M192" s="30">
        <f t="shared" si="399"/>
        <v>0</v>
      </c>
      <c r="N192" s="82">
        <f t="shared" si="400"/>
        <v>0</v>
      </c>
      <c r="O192" s="31">
        <v>0</v>
      </c>
      <c r="P192" s="31">
        <v>0</v>
      </c>
      <c r="Q192" s="31">
        <v>0</v>
      </c>
      <c r="R192" s="31">
        <v>0</v>
      </c>
      <c r="S192" s="79">
        <v>0</v>
      </c>
      <c r="T192" s="31">
        <v>0</v>
      </c>
      <c r="U192" s="31">
        <v>0</v>
      </c>
      <c r="V192" s="31">
        <v>0</v>
      </c>
      <c r="W192" s="31">
        <v>0</v>
      </c>
      <c r="X192" s="79">
        <v>0</v>
      </c>
      <c r="Y192" s="31">
        <v>0</v>
      </c>
      <c r="Z192" s="31">
        <v>0</v>
      </c>
      <c r="AA192" s="31">
        <v>0</v>
      </c>
      <c r="AB192" s="31">
        <v>0</v>
      </c>
      <c r="AC192" s="79">
        <v>0</v>
      </c>
      <c r="AD192" s="31">
        <v>0</v>
      </c>
      <c r="AE192" s="31">
        <v>0</v>
      </c>
      <c r="AF192" s="31">
        <v>0</v>
      </c>
      <c r="AG192" s="31">
        <v>0</v>
      </c>
      <c r="AH192" s="79">
        <v>0</v>
      </c>
    </row>
    <row r="193" spans="1:34" ht="31.5">
      <c r="A193" s="66" t="s">
        <v>447</v>
      </c>
      <c r="B193" s="40" t="s">
        <v>169</v>
      </c>
      <c r="C193" s="41" t="s">
        <v>170</v>
      </c>
      <c r="D193" s="29" t="s">
        <v>56</v>
      </c>
      <c r="E193" s="74">
        <v>0</v>
      </c>
      <c r="F193" s="74">
        <v>0</v>
      </c>
      <c r="G193" s="74">
        <v>0</v>
      </c>
      <c r="H193" s="74">
        <v>0</v>
      </c>
      <c r="I193" s="81">
        <v>1</v>
      </c>
      <c r="J193" s="30">
        <f t="shared" si="396"/>
        <v>0</v>
      </c>
      <c r="K193" s="30">
        <f t="shared" si="397"/>
        <v>0</v>
      </c>
      <c r="L193" s="30">
        <f t="shared" si="398"/>
        <v>0</v>
      </c>
      <c r="M193" s="30">
        <f t="shared" si="399"/>
        <v>0</v>
      </c>
      <c r="N193" s="82">
        <f t="shared" si="400"/>
        <v>0</v>
      </c>
      <c r="O193" s="74">
        <v>0</v>
      </c>
      <c r="P193" s="74">
        <v>0</v>
      </c>
      <c r="Q193" s="74">
        <v>0</v>
      </c>
      <c r="R193" s="74">
        <v>0</v>
      </c>
      <c r="S193" s="81">
        <v>0</v>
      </c>
      <c r="T193" s="74">
        <v>0</v>
      </c>
      <c r="U193" s="74">
        <v>0</v>
      </c>
      <c r="V193" s="74">
        <v>0</v>
      </c>
      <c r="W193" s="74">
        <v>0</v>
      </c>
      <c r="X193" s="81">
        <v>0</v>
      </c>
      <c r="Y193" s="74">
        <v>0</v>
      </c>
      <c r="Z193" s="74">
        <v>0</v>
      </c>
      <c r="AA193" s="74">
        <v>0</v>
      </c>
      <c r="AB193" s="74">
        <v>0</v>
      </c>
      <c r="AC193" s="81">
        <v>0</v>
      </c>
      <c r="AD193" s="74">
        <v>0</v>
      </c>
      <c r="AE193" s="74">
        <v>0</v>
      </c>
      <c r="AF193" s="74">
        <v>0</v>
      </c>
      <c r="AG193" s="74">
        <v>0</v>
      </c>
      <c r="AH193" s="81">
        <v>0</v>
      </c>
    </row>
    <row r="194" spans="1:34" ht="31.5">
      <c r="A194" s="65" t="s">
        <v>448</v>
      </c>
      <c r="B194" s="33" t="s">
        <v>171</v>
      </c>
      <c r="C194" s="28" t="s">
        <v>172</v>
      </c>
      <c r="D194" s="29" t="s">
        <v>56</v>
      </c>
      <c r="E194" s="31">
        <v>0</v>
      </c>
      <c r="F194" s="31">
        <v>0</v>
      </c>
      <c r="G194" s="31">
        <v>0</v>
      </c>
      <c r="H194" s="31">
        <v>0</v>
      </c>
      <c r="I194" s="79">
        <v>0</v>
      </c>
      <c r="J194" s="30">
        <f t="shared" si="396"/>
        <v>0</v>
      </c>
      <c r="K194" s="30">
        <f t="shared" si="397"/>
        <v>0</v>
      </c>
      <c r="L194" s="30">
        <f t="shared" si="398"/>
        <v>0</v>
      </c>
      <c r="M194" s="30">
        <f t="shared" si="399"/>
        <v>0</v>
      </c>
      <c r="N194" s="82">
        <f t="shared" si="400"/>
        <v>0</v>
      </c>
      <c r="O194" s="31">
        <v>0</v>
      </c>
      <c r="P194" s="31">
        <v>0</v>
      </c>
      <c r="Q194" s="31">
        <v>0</v>
      </c>
      <c r="R194" s="31">
        <v>0</v>
      </c>
      <c r="S194" s="79">
        <v>0</v>
      </c>
      <c r="T194" s="31">
        <v>0</v>
      </c>
      <c r="U194" s="31">
        <v>0</v>
      </c>
      <c r="V194" s="31">
        <v>0</v>
      </c>
      <c r="W194" s="31">
        <v>0</v>
      </c>
      <c r="X194" s="79">
        <v>0</v>
      </c>
      <c r="Y194" s="31">
        <v>0</v>
      </c>
      <c r="Z194" s="31">
        <v>0</v>
      </c>
      <c r="AA194" s="31">
        <v>0</v>
      </c>
      <c r="AB194" s="31">
        <v>0</v>
      </c>
      <c r="AC194" s="79">
        <v>0</v>
      </c>
      <c r="AD194" s="31">
        <v>0</v>
      </c>
      <c r="AE194" s="31">
        <v>0</v>
      </c>
      <c r="AF194" s="31">
        <v>0</v>
      </c>
      <c r="AG194" s="31">
        <v>0</v>
      </c>
      <c r="AH194" s="79">
        <v>0</v>
      </c>
    </row>
    <row r="195" spans="1:34" ht="31.5">
      <c r="A195" s="65" t="s">
        <v>449</v>
      </c>
      <c r="B195" s="27" t="s">
        <v>173</v>
      </c>
      <c r="C195" s="29" t="s">
        <v>174</v>
      </c>
      <c r="D195" s="29" t="s">
        <v>56</v>
      </c>
      <c r="E195" s="31">
        <v>0</v>
      </c>
      <c r="F195" s="31">
        <v>0</v>
      </c>
      <c r="G195" s="31">
        <v>0</v>
      </c>
      <c r="H195" s="31">
        <v>0</v>
      </c>
      <c r="I195" s="79">
        <v>0</v>
      </c>
      <c r="J195" s="30">
        <f t="shared" si="396"/>
        <v>0</v>
      </c>
      <c r="K195" s="30">
        <f t="shared" si="397"/>
        <v>0</v>
      </c>
      <c r="L195" s="30">
        <f t="shared" si="398"/>
        <v>0</v>
      </c>
      <c r="M195" s="30">
        <f t="shared" si="399"/>
        <v>0</v>
      </c>
      <c r="N195" s="82">
        <f t="shared" si="400"/>
        <v>0</v>
      </c>
      <c r="O195" s="31">
        <v>0</v>
      </c>
      <c r="P195" s="31">
        <v>0</v>
      </c>
      <c r="Q195" s="31">
        <v>0</v>
      </c>
      <c r="R195" s="31">
        <v>0</v>
      </c>
      <c r="S195" s="79">
        <v>0</v>
      </c>
      <c r="T195" s="31">
        <v>0</v>
      </c>
      <c r="U195" s="31">
        <v>0</v>
      </c>
      <c r="V195" s="31">
        <v>0</v>
      </c>
      <c r="W195" s="31">
        <v>0</v>
      </c>
      <c r="X195" s="79">
        <v>0</v>
      </c>
      <c r="Y195" s="31">
        <v>0</v>
      </c>
      <c r="Z195" s="31">
        <v>0</v>
      </c>
      <c r="AA195" s="31">
        <v>0</v>
      </c>
      <c r="AB195" s="31">
        <v>0</v>
      </c>
      <c r="AC195" s="79">
        <v>0</v>
      </c>
      <c r="AD195" s="31">
        <v>0</v>
      </c>
      <c r="AE195" s="31">
        <v>0</v>
      </c>
      <c r="AF195" s="31">
        <v>0</v>
      </c>
      <c r="AG195" s="31">
        <v>0</v>
      </c>
      <c r="AH195" s="79">
        <v>0</v>
      </c>
    </row>
    <row r="196" spans="1:34" ht="31.5">
      <c r="A196" s="34" t="s">
        <v>450</v>
      </c>
      <c r="B196" s="37" t="s">
        <v>106</v>
      </c>
      <c r="C196" s="36" t="s">
        <v>55</v>
      </c>
      <c r="D196" s="18" t="str">
        <f t="shared" ref="D196" si="401">IF(NOT(SUM(D197:D200)=0),SUM(D197:D200),"нд")</f>
        <v>нд</v>
      </c>
      <c r="E196" s="18">
        <f t="shared" ref="E196:N196" si="402">SUM(E197:E200)</f>
        <v>0</v>
      </c>
      <c r="F196" s="18">
        <f t="shared" si="402"/>
        <v>0</v>
      </c>
      <c r="G196" s="18">
        <f t="shared" si="402"/>
        <v>0</v>
      </c>
      <c r="H196" s="18">
        <f t="shared" si="402"/>
        <v>0</v>
      </c>
      <c r="I196" s="19">
        <f t="shared" si="402"/>
        <v>0</v>
      </c>
      <c r="J196" s="18">
        <f t="shared" si="402"/>
        <v>0</v>
      </c>
      <c r="K196" s="18">
        <f t="shared" si="402"/>
        <v>0</v>
      </c>
      <c r="L196" s="18">
        <f t="shared" si="402"/>
        <v>0</v>
      </c>
      <c r="M196" s="18">
        <f t="shared" si="402"/>
        <v>0</v>
      </c>
      <c r="N196" s="19">
        <f t="shared" si="402"/>
        <v>0</v>
      </c>
      <c r="O196" s="18">
        <f t="shared" ref="O196:AH196" si="403">SUM(O197:O200)</f>
        <v>0</v>
      </c>
      <c r="P196" s="18">
        <f t="shared" si="403"/>
        <v>0</v>
      </c>
      <c r="Q196" s="18">
        <f t="shared" si="403"/>
        <v>0</v>
      </c>
      <c r="R196" s="18">
        <f t="shared" si="403"/>
        <v>0</v>
      </c>
      <c r="S196" s="19">
        <f t="shared" si="403"/>
        <v>0</v>
      </c>
      <c r="T196" s="18">
        <f t="shared" si="403"/>
        <v>0</v>
      </c>
      <c r="U196" s="18">
        <f t="shared" si="403"/>
        <v>0</v>
      </c>
      <c r="V196" s="18">
        <f t="shared" si="403"/>
        <v>0</v>
      </c>
      <c r="W196" s="18">
        <f t="shared" si="403"/>
        <v>0</v>
      </c>
      <c r="X196" s="19">
        <f t="shared" si="403"/>
        <v>0</v>
      </c>
      <c r="Y196" s="18">
        <f t="shared" si="403"/>
        <v>0</v>
      </c>
      <c r="Z196" s="18">
        <f t="shared" si="403"/>
        <v>0</v>
      </c>
      <c r="AA196" s="18">
        <f t="shared" si="403"/>
        <v>0</v>
      </c>
      <c r="AB196" s="18">
        <f t="shared" si="403"/>
        <v>0</v>
      </c>
      <c r="AC196" s="19">
        <f t="shared" si="403"/>
        <v>0</v>
      </c>
      <c r="AD196" s="18">
        <f t="shared" si="403"/>
        <v>0</v>
      </c>
      <c r="AE196" s="18">
        <f t="shared" si="403"/>
        <v>0</v>
      </c>
      <c r="AF196" s="18">
        <f t="shared" si="403"/>
        <v>0</v>
      </c>
      <c r="AG196" s="18">
        <f t="shared" si="403"/>
        <v>0</v>
      </c>
      <c r="AH196" s="19">
        <f t="shared" si="403"/>
        <v>0</v>
      </c>
    </row>
    <row r="197" spans="1:34" ht="63">
      <c r="A197" s="65" t="s">
        <v>451</v>
      </c>
      <c r="B197" s="33" t="s">
        <v>175</v>
      </c>
      <c r="C197" s="28" t="s">
        <v>176</v>
      </c>
      <c r="D197" s="29" t="s">
        <v>56</v>
      </c>
      <c r="E197" s="31">
        <v>0</v>
      </c>
      <c r="F197" s="31">
        <v>0</v>
      </c>
      <c r="G197" s="31">
        <v>0</v>
      </c>
      <c r="H197" s="31">
        <v>0</v>
      </c>
      <c r="I197" s="79">
        <v>0</v>
      </c>
      <c r="J197" s="30">
        <f t="shared" ref="J197:J200" si="404">O197+T197+Y197+AD197</f>
        <v>0</v>
      </c>
      <c r="K197" s="30">
        <f t="shared" ref="K197:K200" si="405">P197+U197+Z197+AE197</f>
        <v>0</v>
      </c>
      <c r="L197" s="30">
        <f t="shared" ref="L197:L200" si="406">Q197+V197+AA197+AF197</f>
        <v>0</v>
      </c>
      <c r="M197" s="30">
        <f t="shared" ref="M197:M200" si="407">R197+W197+AB197+AG197</f>
        <v>0</v>
      </c>
      <c r="N197" s="82">
        <f t="shared" ref="N197:N200" si="408">S197+X197+AC197+AH197</f>
        <v>0</v>
      </c>
      <c r="O197" s="31">
        <v>0</v>
      </c>
      <c r="P197" s="31">
        <v>0</v>
      </c>
      <c r="Q197" s="31">
        <v>0</v>
      </c>
      <c r="R197" s="31">
        <v>0</v>
      </c>
      <c r="S197" s="79">
        <v>0</v>
      </c>
      <c r="T197" s="31">
        <v>0</v>
      </c>
      <c r="U197" s="31">
        <v>0</v>
      </c>
      <c r="V197" s="31">
        <v>0</v>
      </c>
      <c r="W197" s="31">
        <v>0</v>
      </c>
      <c r="X197" s="79">
        <v>0</v>
      </c>
      <c r="Y197" s="31">
        <v>0</v>
      </c>
      <c r="Z197" s="31">
        <v>0</v>
      </c>
      <c r="AA197" s="31">
        <v>0</v>
      </c>
      <c r="AB197" s="31">
        <v>0</v>
      </c>
      <c r="AC197" s="79">
        <v>0</v>
      </c>
      <c r="AD197" s="31">
        <v>0</v>
      </c>
      <c r="AE197" s="31">
        <v>0</v>
      </c>
      <c r="AF197" s="31">
        <v>0</v>
      </c>
      <c r="AG197" s="31">
        <v>0</v>
      </c>
      <c r="AH197" s="79">
        <v>0</v>
      </c>
    </row>
    <row r="198" spans="1:34" ht="31.5">
      <c r="A198" s="65" t="s">
        <v>452</v>
      </c>
      <c r="B198" s="33" t="s">
        <v>177</v>
      </c>
      <c r="C198" s="28" t="s">
        <v>178</v>
      </c>
      <c r="D198" s="29" t="s">
        <v>56</v>
      </c>
      <c r="E198" s="31">
        <v>0</v>
      </c>
      <c r="F198" s="31">
        <v>0</v>
      </c>
      <c r="G198" s="31">
        <v>0</v>
      </c>
      <c r="H198" s="31">
        <v>0</v>
      </c>
      <c r="I198" s="79">
        <v>0</v>
      </c>
      <c r="J198" s="30">
        <f t="shared" si="404"/>
        <v>0</v>
      </c>
      <c r="K198" s="30">
        <f t="shared" si="405"/>
        <v>0</v>
      </c>
      <c r="L198" s="30">
        <f t="shared" si="406"/>
        <v>0</v>
      </c>
      <c r="M198" s="30">
        <f t="shared" si="407"/>
        <v>0</v>
      </c>
      <c r="N198" s="82">
        <f t="shared" si="408"/>
        <v>0</v>
      </c>
      <c r="O198" s="31">
        <v>0</v>
      </c>
      <c r="P198" s="31">
        <v>0</v>
      </c>
      <c r="Q198" s="31">
        <v>0</v>
      </c>
      <c r="R198" s="31">
        <v>0</v>
      </c>
      <c r="S198" s="79">
        <v>0</v>
      </c>
      <c r="T198" s="31">
        <v>0</v>
      </c>
      <c r="U198" s="31">
        <v>0</v>
      </c>
      <c r="V198" s="31">
        <v>0</v>
      </c>
      <c r="W198" s="31">
        <v>0</v>
      </c>
      <c r="X198" s="79">
        <v>0</v>
      </c>
      <c r="Y198" s="31">
        <v>0</v>
      </c>
      <c r="Z198" s="31">
        <v>0</v>
      </c>
      <c r="AA198" s="31">
        <v>0</v>
      </c>
      <c r="AB198" s="31">
        <v>0</v>
      </c>
      <c r="AC198" s="79">
        <v>0</v>
      </c>
      <c r="AD198" s="31">
        <v>0</v>
      </c>
      <c r="AE198" s="31">
        <v>0</v>
      </c>
      <c r="AF198" s="31">
        <v>0</v>
      </c>
      <c r="AG198" s="31">
        <v>0</v>
      </c>
      <c r="AH198" s="79">
        <v>0</v>
      </c>
    </row>
    <row r="199" spans="1:34" ht="63">
      <c r="A199" s="65" t="s">
        <v>453</v>
      </c>
      <c r="B199" s="33" t="s">
        <v>179</v>
      </c>
      <c r="C199" s="28" t="s">
        <v>180</v>
      </c>
      <c r="D199" s="29" t="s">
        <v>56</v>
      </c>
      <c r="E199" s="31">
        <v>0</v>
      </c>
      <c r="F199" s="31">
        <v>0</v>
      </c>
      <c r="G199" s="31">
        <v>0</v>
      </c>
      <c r="H199" s="31">
        <v>0</v>
      </c>
      <c r="I199" s="79">
        <v>0</v>
      </c>
      <c r="J199" s="30">
        <f t="shared" si="404"/>
        <v>0</v>
      </c>
      <c r="K199" s="30">
        <f t="shared" si="405"/>
        <v>0</v>
      </c>
      <c r="L199" s="30">
        <f t="shared" si="406"/>
        <v>0</v>
      </c>
      <c r="M199" s="30">
        <f t="shared" si="407"/>
        <v>0</v>
      </c>
      <c r="N199" s="82">
        <f t="shared" si="408"/>
        <v>0</v>
      </c>
      <c r="O199" s="31">
        <v>0</v>
      </c>
      <c r="P199" s="31">
        <v>0</v>
      </c>
      <c r="Q199" s="31">
        <v>0</v>
      </c>
      <c r="R199" s="31">
        <v>0</v>
      </c>
      <c r="S199" s="79">
        <v>0</v>
      </c>
      <c r="T199" s="31">
        <v>0</v>
      </c>
      <c r="U199" s="31">
        <v>0</v>
      </c>
      <c r="V199" s="31">
        <v>0</v>
      </c>
      <c r="W199" s="31">
        <v>0</v>
      </c>
      <c r="X199" s="79">
        <v>0</v>
      </c>
      <c r="Y199" s="31">
        <v>0</v>
      </c>
      <c r="Z199" s="31">
        <v>0</v>
      </c>
      <c r="AA199" s="31">
        <v>0</v>
      </c>
      <c r="AB199" s="31">
        <v>0</v>
      </c>
      <c r="AC199" s="79">
        <v>0</v>
      </c>
      <c r="AD199" s="31">
        <v>0</v>
      </c>
      <c r="AE199" s="31">
        <v>0</v>
      </c>
      <c r="AF199" s="31">
        <v>0</v>
      </c>
      <c r="AG199" s="31">
        <v>0</v>
      </c>
      <c r="AH199" s="79">
        <v>0</v>
      </c>
    </row>
    <row r="200" spans="1:34" ht="31.5">
      <c r="A200" s="65" t="s">
        <v>454</v>
      </c>
      <c r="B200" s="33" t="s">
        <v>181</v>
      </c>
      <c r="C200" s="28" t="s">
        <v>182</v>
      </c>
      <c r="D200" s="29" t="s">
        <v>56</v>
      </c>
      <c r="E200" s="31">
        <v>0</v>
      </c>
      <c r="F200" s="31">
        <v>0</v>
      </c>
      <c r="G200" s="31">
        <v>0</v>
      </c>
      <c r="H200" s="31">
        <v>0</v>
      </c>
      <c r="I200" s="79">
        <v>0</v>
      </c>
      <c r="J200" s="30">
        <f t="shared" si="404"/>
        <v>0</v>
      </c>
      <c r="K200" s="30">
        <f t="shared" si="405"/>
        <v>0</v>
      </c>
      <c r="L200" s="30">
        <f t="shared" si="406"/>
        <v>0</v>
      </c>
      <c r="M200" s="30">
        <f t="shared" si="407"/>
        <v>0</v>
      </c>
      <c r="N200" s="82">
        <f t="shared" si="408"/>
        <v>0</v>
      </c>
      <c r="O200" s="31">
        <v>0</v>
      </c>
      <c r="P200" s="31">
        <v>0</v>
      </c>
      <c r="Q200" s="31">
        <v>0</v>
      </c>
      <c r="R200" s="31">
        <v>0</v>
      </c>
      <c r="S200" s="79">
        <v>0</v>
      </c>
      <c r="T200" s="31">
        <v>0</v>
      </c>
      <c r="U200" s="31">
        <v>0</v>
      </c>
      <c r="V200" s="31">
        <v>0</v>
      </c>
      <c r="W200" s="31">
        <v>0</v>
      </c>
      <c r="X200" s="79">
        <v>0</v>
      </c>
      <c r="Y200" s="31">
        <v>0</v>
      </c>
      <c r="Z200" s="31">
        <v>0</v>
      </c>
      <c r="AA200" s="31">
        <v>0</v>
      </c>
      <c r="AB200" s="31">
        <v>0</v>
      </c>
      <c r="AC200" s="79">
        <v>0</v>
      </c>
      <c r="AD200" s="31">
        <v>0</v>
      </c>
      <c r="AE200" s="31">
        <v>0</v>
      </c>
      <c r="AF200" s="31">
        <v>0</v>
      </c>
      <c r="AG200" s="31">
        <v>0</v>
      </c>
      <c r="AH200" s="79">
        <v>0</v>
      </c>
    </row>
    <row r="201" spans="1:34">
      <c r="A201" s="49" t="s">
        <v>455</v>
      </c>
      <c r="B201" s="50" t="s">
        <v>183</v>
      </c>
      <c r="C201" s="51" t="s">
        <v>55</v>
      </c>
      <c r="D201" s="69" t="str">
        <f t="shared" ref="D201" si="409">IF(NOT(SUM(D202,D208)=0),SUM(D202,D208),"нд")</f>
        <v>нд</v>
      </c>
      <c r="E201" s="69">
        <f t="shared" ref="E201:I201" si="410">SUM(E202,E208)</f>
        <v>0</v>
      </c>
      <c r="F201" s="69">
        <f t="shared" si="410"/>
        <v>0</v>
      </c>
      <c r="G201" s="69">
        <f t="shared" si="410"/>
        <v>0</v>
      </c>
      <c r="H201" s="69">
        <f t="shared" si="410"/>
        <v>0</v>
      </c>
      <c r="I201" s="77">
        <f t="shared" si="410"/>
        <v>1</v>
      </c>
      <c r="J201" s="69">
        <f t="shared" ref="J201:N201" si="411">SUM(J202,J208)</f>
        <v>0</v>
      </c>
      <c r="K201" s="69">
        <f t="shared" si="411"/>
        <v>0</v>
      </c>
      <c r="L201" s="69">
        <f t="shared" si="411"/>
        <v>0</v>
      </c>
      <c r="M201" s="69">
        <f t="shared" si="411"/>
        <v>0</v>
      </c>
      <c r="N201" s="77">
        <f t="shared" si="411"/>
        <v>0</v>
      </c>
      <c r="O201" s="69">
        <f t="shared" ref="O201:AH201" si="412">SUM(O202,O208)</f>
        <v>0</v>
      </c>
      <c r="P201" s="69">
        <f t="shared" si="412"/>
        <v>0</v>
      </c>
      <c r="Q201" s="69">
        <f t="shared" si="412"/>
        <v>0</v>
      </c>
      <c r="R201" s="69">
        <f t="shared" si="412"/>
        <v>0</v>
      </c>
      <c r="S201" s="77">
        <f t="shared" si="412"/>
        <v>0</v>
      </c>
      <c r="T201" s="69">
        <f t="shared" si="412"/>
        <v>0</v>
      </c>
      <c r="U201" s="69">
        <f t="shared" si="412"/>
        <v>0</v>
      </c>
      <c r="V201" s="69">
        <f t="shared" si="412"/>
        <v>0</v>
      </c>
      <c r="W201" s="69">
        <f t="shared" si="412"/>
        <v>0</v>
      </c>
      <c r="X201" s="77">
        <f t="shared" si="412"/>
        <v>0</v>
      </c>
      <c r="Y201" s="69">
        <f t="shared" si="412"/>
        <v>0</v>
      </c>
      <c r="Z201" s="69">
        <f t="shared" si="412"/>
        <v>0</v>
      </c>
      <c r="AA201" s="69">
        <f t="shared" si="412"/>
        <v>0</v>
      </c>
      <c r="AB201" s="69">
        <f t="shared" si="412"/>
        <v>0</v>
      </c>
      <c r="AC201" s="77">
        <f t="shared" si="412"/>
        <v>0</v>
      </c>
      <c r="AD201" s="69">
        <f t="shared" si="412"/>
        <v>0</v>
      </c>
      <c r="AE201" s="69">
        <f t="shared" si="412"/>
        <v>0</v>
      </c>
      <c r="AF201" s="69">
        <f t="shared" si="412"/>
        <v>0</v>
      </c>
      <c r="AG201" s="69">
        <f t="shared" si="412"/>
        <v>0</v>
      </c>
      <c r="AH201" s="77">
        <f t="shared" si="412"/>
        <v>0</v>
      </c>
    </row>
    <row r="202" spans="1:34" ht="31.5">
      <c r="A202" s="32" t="s">
        <v>456</v>
      </c>
      <c r="B202" s="24" t="s">
        <v>61</v>
      </c>
      <c r="C202" s="15" t="s">
        <v>55</v>
      </c>
      <c r="D202" s="15" t="str">
        <f t="shared" ref="D202" si="413">IF(NOT(SUM(D203:D207)=0),SUM(D203:D207),"нд")</f>
        <v>нд</v>
      </c>
      <c r="E202" s="16">
        <f t="shared" ref="E202:I202" si="414">SUM(E203:E207)</f>
        <v>0</v>
      </c>
      <c r="F202" s="16">
        <f t="shared" si="414"/>
        <v>0</v>
      </c>
      <c r="G202" s="16">
        <f t="shared" si="414"/>
        <v>0</v>
      </c>
      <c r="H202" s="16">
        <f t="shared" si="414"/>
        <v>0</v>
      </c>
      <c r="I202" s="17">
        <f t="shared" si="414"/>
        <v>0</v>
      </c>
      <c r="J202" s="16">
        <f t="shared" ref="J202:N202" si="415">SUM(J203:J207)</f>
        <v>0</v>
      </c>
      <c r="K202" s="16">
        <f t="shared" si="415"/>
        <v>0</v>
      </c>
      <c r="L202" s="16">
        <f t="shared" si="415"/>
        <v>0</v>
      </c>
      <c r="M202" s="16">
        <f t="shared" si="415"/>
        <v>0</v>
      </c>
      <c r="N202" s="17">
        <f t="shared" si="415"/>
        <v>0</v>
      </c>
      <c r="O202" s="16">
        <f t="shared" ref="O202:AH202" si="416">SUM(O203:O207)</f>
        <v>0</v>
      </c>
      <c r="P202" s="16">
        <f t="shared" si="416"/>
        <v>0</v>
      </c>
      <c r="Q202" s="16">
        <f t="shared" si="416"/>
        <v>0</v>
      </c>
      <c r="R202" s="16">
        <f t="shared" si="416"/>
        <v>0</v>
      </c>
      <c r="S202" s="17">
        <f t="shared" si="416"/>
        <v>0</v>
      </c>
      <c r="T202" s="16">
        <f t="shared" si="416"/>
        <v>0</v>
      </c>
      <c r="U202" s="16">
        <f t="shared" si="416"/>
        <v>0</v>
      </c>
      <c r="V202" s="16">
        <f t="shared" si="416"/>
        <v>0</v>
      </c>
      <c r="W202" s="16">
        <f t="shared" si="416"/>
        <v>0</v>
      </c>
      <c r="X202" s="17">
        <f t="shared" si="416"/>
        <v>0</v>
      </c>
      <c r="Y202" s="16">
        <f t="shared" si="416"/>
        <v>0</v>
      </c>
      <c r="Z202" s="16">
        <f t="shared" si="416"/>
        <v>0</v>
      </c>
      <c r="AA202" s="16">
        <f t="shared" si="416"/>
        <v>0</v>
      </c>
      <c r="AB202" s="16">
        <f t="shared" si="416"/>
        <v>0</v>
      </c>
      <c r="AC202" s="17">
        <f t="shared" si="416"/>
        <v>0</v>
      </c>
      <c r="AD202" s="16">
        <f t="shared" si="416"/>
        <v>0</v>
      </c>
      <c r="AE202" s="16">
        <f t="shared" si="416"/>
        <v>0</v>
      </c>
      <c r="AF202" s="16">
        <f t="shared" si="416"/>
        <v>0</v>
      </c>
      <c r="AG202" s="16">
        <f t="shared" si="416"/>
        <v>0</v>
      </c>
      <c r="AH202" s="17">
        <f t="shared" si="416"/>
        <v>0</v>
      </c>
    </row>
    <row r="203" spans="1:34">
      <c r="A203" s="26" t="s">
        <v>457</v>
      </c>
      <c r="B203" s="33" t="s">
        <v>184</v>
      </c>
      <c r="C203" s="28" t="s">
        <v>185</v>
      </c>
      <c r="D203" s="28" t="s">
        <v>56</v>
      </c>
      <c r="E203" s="31">
        <v>0</v>
      </c>
      <c r="F203" s="31">
        <v>0</v>
      </c>
      <c r="G203" s="31">
        <v>0</v>
      </c>
      <c r="H203" s="31">
        <v>0</v>
      </c>
      <c r="I203" s="79">
        <v>0</v>
      </c>
      <c r="J203" s="30">
        <f t="shared" ref="J203:J207" si="417">O203+T203+Y203+AD203</f>
        <v>0</v>
      </c>
      <c r="K203" s="30">
        <f t="shared" ref="K203:K207" si="418">P203+U203+Z203+AE203</f>
        <v>0</v>
      </c>
      <c r="L203" s="30">
        <f t="shared" ref="L203:L207" si="419">Q203+V203+AA203+AF203</f>
        <v>0</v>
      </c>
      <c r="M203" s="30">
        <f t="shared" ref="M203:M207" si="420">R203+W203+AB203+AG203</f>
        <v>0</v>
      </c>
      <c r="N203" s="82">
        <f t="shared" ref="N203:N207" si="421">S203+X203+AC203+AH203</f>
        <v>0</v>
      </c>
      <c r="O203" s="31">
        <v>0</v>
      </c>
      <c r="P203" s="31">
        <v>0</v>
      </c>
      <c r="Q203" s="31">
        <v>0</v>
      </c>
      <c r="R203" s="31">
        <v>0</v>
      </c>
      <c r="S203" s="79">
        <v>0</v>
      </c>
      <c r="T203" s="31">
        <v>0</v>
      </c>
      <c r="U203" s="31">
        <v>0</v>
      </c>
      <c r="V203" s="31">
        <v>0</v>
      </c>
      <c r="W203" s="31">
        <v>0</v>
      </c>
      <c r="X203" s="79">
        <v>0</v>
      </c>
      <c r="Y203" s="31">
        <v>0</v>
      </c>
      <c r="Z203" s="31">
        <v>0</v>
      </c>
      <c r="AA203" s="31">
        <v>0</v>
      </c>
      <c r="AB203" s="31">
        <v>0</v>
      </c>
      <c r="AC203" s="79">
        <v>0</v>
      </c>
      <c r="AD203" s="31">
        <v>0</v>
      </c>
      <c r="AE203" s="31">
        <v>0</v>
      </c>
      <c r="AF203" s="31">
        <v>0</v>
      </c>
      <c r="AG203" s="31">
        <v>0</v>
      </c>
      <c r="AH203" s="79">
        <v>0</v>
      </c>
    </row>
    <row r="204" spans="1:34" ht="31.5">
      <c r="A204" s="26" t="s">
        <v>458</v>
      </c>
      <c r="B204" s="33" t="s">
        <v>186</v>
      </c>
      <c r="C204" s="28" t="s">
        <v>187</v>
      </c>
      <c r="D204" s="28" t="s">
        <v>56</v>
      </c>
      <c r="E204" s="31">
        <v>0</v>
      </c>
      <c r="F204" s="31">
        <v>0</v>
      </c>
      <c r="G204" s="31">
        <v>0</v>
      </c>
      <c r="H204" s="31">
        <v>0</v>
      </c>
      <c r="I204" s="79">
        <v>0</v>
      </c>
      <c r="J204" s="30">
        <f t="shared" si="417"/>
        <v>0</v>
      </c>
      <c r="K204" s="30">
        <f t="shared" si="418"/>
        <v>0</v>
      </c>
      <c r="L204" s="30">
        <f t="shared" si="419"/>
        <v>0</v>
      </c>
      <c r="M204" s="30">
        <f t="shared" si="420"/>
        <v>0</v>
      </c>
      <c r="N204" s="82">
        <f t="shared" si="421"/>
        <v>0</v>
      </c>
      <c r="O204" s="31">
        <v>0</v>
      </c>
      <c r="P204" s="31">
        <v>0</v>
      </c>
      <c r="Q204" s="31">
        <v>0</v>
      </c>
      <c r="R204" s="31">
        <v>0</v>
      </c>
      <c r="S204" s="79">
        <v>0</v>
      </c>
      <c r="T204" s="31">
        <v>0</v>
      </c>
      <c r="U204" s="31">
        <v>0</v>
      </c>
      <c r="V204" s="31">
        <v>0</v>
      </c>
      <c r="W204" s="31">
        <v>0</v>
      </c>
      <c r="X204" s="79">
        <v>0</v>
      </c>
      <c r="Y204" s="31">
        <v>0</v>
      </c>
      <c r="Z204" s="31">
        <v>0</v>
      </c>
      <c r="AA204" s="31">
        <v>0</v>
      </c>
      <c r="AB204" s="31">
        <v>0</v>
      </c>
      <c r="AC204" s="79">
        <v>0</v>
      </c>
      <c r="AD204" s="31">
        <v>0</v>
      </c>
      <c r="AE204" s="31">
        <v>0</v>
      </c>
      <c r="AF204" s="31">
        <v>0</v>
      </c>
      <c r="AG204" s="31">
        <v>0</v>
      </c>
      <c r="AH204" s="79">
        <v>0</v>
      </c>
    </row>
    <row r="205" spans="1:34">
      <c r="A205" s="26" t="s">
        <v>459</v>
      </c>
      <c r="B205" s="38" t="s">
        <v>188</v>
      </c>
      <c r="C205" s="28" t="s">
        <v>189</v>
      </c>
      <c r="D205" s="28" t="s">
        <v>56</v>
      </c>
      <c r="E205" s="31">
        <v>0</v>
      </c>
      <c r="F205" s="31">
        <v>0</v>
      </c>
      <c r="G205" s="31">
        <v>0</v>
      </c>
      <c r="H205" s="31">
        <v>0</v>
      </c>
      <c r="I205" s="79">
        <v>0</v>
      </c>
      <c r="J205" s="30">
        <f t="shared" si="417"/>
        <v>0</v>
      </c>
      <c r="K205" s="30">
        <f t="shared" si="418"/>
        <v>0</v>
      </c>
      <c r="L205" s="30">
        <f t="shared" si="419"/>
        <v>0</v>
      </c>
      <c r="M205" s="30">
        <f t="shared" si="420"/>
        <v>0</v>
      </c>
      <c r="N205" s="82">
        <f t="shared" si="421"/>
        <v>0</v>
      </c>
      <c r="O205" s="31">
        <v>0</v>
      </c>
      <c r="P205" s="31">
        <v>0</v>
      </c>
      <c r="Q205" s="31">
        <v>0</v>
      </c>
      <c r="R205" s="31">
        <v>0</v>
      </c>
      <c r="S205" s="79">
        <v>0</v>
      </c>
      <c r="T205" s="31">
        <v>0</v>
      </c>
      <c r="U205" s="31">
        <v>0</v>
      </c>
      <c r="V205" s="31">
        <v>0</v>
      </c>
      <c r="W205" s="31">
        <v>0</v>
      </c>
      <c r="X205" s="79">
        <v>0</v>
      </c>
      <c r="Y205" s="31">
        <v>0</v>
      </c>
      <c r="Z205" s="31">
        <v>0</v>
      </c>
      <c r="AA205" s="31">
        <v>0</v>
      </c>
      <c r="AB205" s="31">
        <v>0</v>
      </c>
      <c r="AC205" s="79">
        <v>0</v>
      </c>
      <c r="AD205" s="31">
        <v>0</v>
      </c>
      <c r="AE205" s="31">
        <v>0</v>
      </c>
      <c r="AF205" s="31">
        <v>0</v>
      </c>
      <c r="AG205" s="31">
        <v>0</v>
      </c>
      <c r="AH205" s="79">
        <v>0</v>
      </c>
    </row>
    <row r="206" spans="1:34" ht="31.5">
      <c r="A206" s="26" t="s">
        <v>460</v>
      </c>
      <c r="B206" s="27" t="s">
        <v>190</v>
      </c>
      <c r="C206" s="29" t="s">
        <v>191</v>
      </c>
      <c r="D206" s="29" t="s">
        <v>56</v>
      </c>
      <c r="E206" s="31">
        <v>0</v>
      </c>
      <c r="F206" s="31">
        <v>0</v>
      </c>
      <c r="G206" s="31">
        <v>0</v>
      </c>
      <c r="H206" s="31">
        <v>0</v>
      </c>
      <c r="I206" s="79">
        <v>0</v>
      </c>
      <c r="J206" s="30">
        <f t="shared" si="417"/>
        <v>0</v>
      </c>
      <c r="K206" s="30">
        <f t="shared" si="418"/>
        <v>0</v>
      </c>
      <c r="L206" s="30">
        <f t="shared" si="419"/>
        <v>0</v>
      </c>
      <c r="M206" s="30">
        <f t="shared" si="420"/>
        <v>0</v>
      </c>
      <c r="N206" s="82">
        <f t="shared" si="421"/>
        <v>0</v>
      </c>
      <c r="O206" s="31">
        <v>0</v>
      </c>
      <c r="P206" s="31">
        <v>0</v>
      </c>
      <c r="Q206" s="31">
        <v>0</v>
      </c>
      <c r="R206" s="31">
        <v>0</v>
      </c>
      <c r="S206" s="79">
        <v>0</v>
      </c>
      <c r="T206" s="31">
        <v>0</v>
      </c>
      <c r="U206" s="31">
        <v>0</v>
      </c>
      <c r="V206" s="31">
        <v>0</v>
      </c>
      <c r="W206" s="31">
        <v>0</v>
      </c>
      <c r="X206" s="79">
        <v>0</v>
      </c>
      <c r="Y206" s="31">
        <v>0</v>
      </c>
      <c r="Z206" s="31">
        <v>0</v>
      </c>
      <c r="AA206" s="31">
        <v>0</v>
      </c>
      <c r="AB206" s="31">
        <v>0</v>
      </c>
      <c r="AC206" s="79">
        <v>0</v>
      </c>
      <c r="AD206" s="31">
        <v>0</v>
      </c>
      <c r="AE206" s="31">
        <v>0</v>
      </c>
      <c r="AF206" s="31">
        <v>0</v>
      </c>
      <c r="AG206" s="31">
        <v>0</v>
      </c>
      <c r="AH206" s="79">
        <v>0</v>
      </c>
    </row>
    <row r="207" spans="1:34">
      <c r="A207" s="26" t="s">
        <v>461</v>
      </c>
      <c r="B207" s="27" t="s">
        <v>195</v>
      </c>
      <c r="C207" s="29" t="s">
        <v>462</v>
      </c>
      <c r="D207" s="29" t="s">
        <v>56</v>
      </c>
      <c r="E207" s="31">
        <v>0</v>
      </c>
      <c r="F207" s="31">
        <v>0</v>
      </c>
      <c r="G207" s="31">
        <v>0</v>
      </c>
      <c r="H207" s="31">
        <v>0</v>
      </c>
      <c r="I207" s="79">
        <v>0</v>
      </c>
      <c r="J207" s="30">
        <f t="shared" si="417"/>
        <v>0</v>
      </c>
      <c r="K207" s="30">
        <f t="shared" si="418"/>
        <v>0</v>
      </c>
      <c r="L207" s="30">
        <f t="shared" si="419"/>
        <v>0</v>
      </c>
      <c r="M207" s="30">
        <f t="shared" si="420"/>
        <v>0</v>
      </c>
      <c r="N207" s="82">
        <f t="shared" si="421"/>
        <v>0</v>
      </c>
      <c r="O207" s="31">
        <v>0</v>
      </c>
      <c r="P207" s="31">
        <v>0</v>
      </c>
      <c r="Q207" s="31">
        <v>0</v>
      </c>
      <c r="R207" s="31">
        <v>0</v>
      </c>
      <c r="S207" s="79">
        <v>0</v>
      </c>
      <c r="T207" s="31">
        <v>0</v>
      </c>
      <c r="U207" s="31">
        <v>0</v>
      </c>
      <c r="V207" s="31">
        <v>0</v>
      </c>
      <c r="W207" s="31">
        <v>0</v>
      </c>
      <c r="X207" s="79">
        <v>0</v>
      </c>
      <c r="Y207" s="31">
        <v>0</v>
      </c>
      <c r="Z207" s="31">
        <v>0</v>
      </c>
      <c r="AA207" s="31">
        <v>0</v>
      </c>
      <c r="AB207" s="31">
        <v>0</v>
      </c>
      <c r="AC207" s="79">
        <v>0</v>
      </c>
      <c r="AD207" s="31">
        <v>0</v>
      </c>
      <c r="AE207" s="31">
        <v>0</v>
      </c>
      <c r="AF207" s="31">
        <v>0</v>
      </c>
      <c r="AG207" s="31">
        <v>0</v>
      </c>
      <c r="AH207" s="79">
        <v>0</v>
      </c>
    </row>
    <row r="208" spans="1:34" ht="31.5">
      <c r="A208" s="34" t="s">
        <v>463</v>
      </c>
      <c r="B208" s="37" t="s">
        <v>106</v>
      </c>
      <c r="C208" s="36" t="s">
        <v>55</v>
      </c>
      <c r="D208" s="18" t="str">
        <f t="shared" ref="D208" si="422">IF(NOT(SUM(D209:D211)=0),SUM(D209:D211),"нд")</f>
        <v>нд</v>
      </c>
      <c r="E208" s="18">
        <f t="shared" ref="E208:N208" si="423">SUM(E209:E211)</f>
        <v>0</v>
      </c>
      <c r="F208" s="18">
        <f t="shared" si="423"/>
        <v>0</v>
      </c>
      <c r="G208" s="18">
        <f t="shared" si="423"/>
        <v>0</v>
      </c>
      <c r="H208" s="18">
        <f t="shared" si="423"/>
        <v>0</v>
      </c>
      <c r="I208" s="19">
        <f t="shared" si="423"/>
        <v>1</v>
      </c>
      <c r="J208" s="18">
        <f t="shared" si="423"/>
        <v>0</v>
      </c>
      <c r="K208" s="18">
        <f t="shared" si="423"/>
        <v>0</v>
      </c>
      <c r="L208" s="18">
        <f t="shared" si="423"/>
        <v>0</v>
      </c>
      <c r="M208" s="18">
        <f t="shared" si="423"/>
        <v>0</v>
      </c>
      <c r="N208" s="19">
        <f t="shared" si="423"/>
        <v>0</v>
      </c>
      <c r="O208" s="18">
        <f t="shared" ref="O208:AH208" si="424">SUM(O209:O211)</f>
        <v>0</v>
      </c>
      <c r="P208" s="18">
        <f t="shared" si="424"/>
        <v>0</v>
      </c>
      <c r="Q208" s="18">
        <f t="shared" si="424"/>
        <v>0</v>
      </c>
      <c r="R208" s="18">
        <f t="shared" si="424"/>
        <v>0</v>
      </c>
      <c r="S208" s="19">
        <f t="shared" si="424"/>
        <v>0</v>
      </c>
      <c r="T208" s="18">
        <f t="shared" si="424"/>
        <v>0</v>
      </c>
      <c r="U208" s="18">
        <f t="shared" si="424"/>
        <v>0</v>
      </c>
      <c r="V208" s="18">
        <f t="shared" si="424"/>
        <v>0</v>
      </c>
      <c r="W208" s="18">
        <f t="shared" si="424"/>
        <v>0</v>
      </c>
      <c r="X208" s="19">
        <f t="shared" si="424"/>
        <v>0</v>
      </c>
      <c r="Y208" s="18">
        <f t="shared" si="424"/>
        <v>0</v>
      </c>
      <c r="Z208" s="18">
        <f t="shared" si="424"/>
        <v>0</v>
      </c>
      <c r="AA208" s="18">
        <f t="shared" si="424"/>
        <v>0</v>
      </c>
      <c r="AB208" s="18">
        <f t="shared" si="424"/>
        <v>0</v>
      </c>
      <c r="AC208" s="19">
        <f t="shared" si="424"/>
        <v>0</v>
      </c>
      <c r="AD208" s="18">
        <f t="shared" si="424"/>
        <v>0</v>
      </c>
      <c r="AE208" s="18">
        <f t="shared" si="424"/>
        <v>0</v>
      </c>
      <c r="AF208" s="18">
        <f t="shared" si="424"/>
        <v>0</v>
      </c>
      <c r="AG208" s="18">
        <f t="shared" si="424"/>
        <v>0</v>
      </c>
      <c r="AH208" s="19">
        <f t="shared" si="424"/>
        <v>0</v>
      </c>
    </row>
    <row r="209" spans="1:34">
      <c r="A209" s="26" t="s">
        <v>464</v>
      </c>
      <c r="B209" s="33" t="s">
        <v>192</v>
      </c>
      <c r="C209" s="28" t="s">
        <v>465</v>
      </c>
      <c r="D209" s="28" t="s">
        <v>56</v>
      </c>
      <c r="E209" s="31">
        <v>0</v>
      </c>
      <c r="F209" s="31">
        <v>0</v>
      </c>
      <c r="G209" s="31">
        <v>0</v>
      </c>
      <c r="H209" s="31">
        <v>0</v>
      </c>
      <c r="I209" s="79">
        <v>1</v>
      </c>
      <c r="J209" s="30">
        <f t="shared" ref="J209:J211" si="425">O209+T209+Y209+AD209</f>
        <v>0</v>
      </c>
      <c r="K209" s="30">
        <f t="shared" ref="K209:K211" si="426">P209+U209+Z209+AE209</f>
        <v>0</v>
      </c>
      <c r="L209" s="30">
        <f t="shared" ref="L209:L211" si="427">Q209+V209+AA209+AF209</f>
        <v>0</v>
      </c>
      <c r="M209" s="30">
        <f t="shared" ref="M209:M211" si="428">R209+W209+AB209+AG209</f>
        <v>0</v>
      </c>
      <c r="N209" s="82">
        <f t="shared" ref="N209:N211" si="429">S209+X209+AC209+AH209</f>
        <v>0</v>
      </c>
      <c r="O209" s="31">
        <v>0</v>
      </c>
      <c r="P209" s="31">
        <v>0</v>
      </c>
      <c r="Q209" s="31">
        <v>0</v>
      </c>
      <c r="R209" s="31">
        <v>0</v>
      </c>
      <c r="S209" s="79">
        <v>0</v>
      </c>
      <c r="T209" s="31">
        <v>0</v>
      </c>
      <c r="U209" s="31">
        <v>0</v>
      </c>
      <c r="V209" s="31">
        <v>0</v>
      </c>
      <c r="W209" s="31">
        <v>0</v>
      </c>
      <c r="X209" s="79">
        <v>0</v>
      </c>
      <c r="Y209" s="31">
        <v>0</v>
      </c>
      <c r="Z209" s="31">
        <v>0</v>
      </c>
      <c r="AA209" s="31">
        <v>0</v>
      </c>
      <c r="AB209" s="31">
        <v>0</v>
      </c>
      <c r="AC209" s="79">
        <v>0</v>
      </c>
      <c r="AD209" s="31">
        <v>0</v>
      </c>
      <c r="AE209" s="31">
        <v>0</v>
      </c>
      <c r="AF209" s="31">
        <v>0</v>
      </c>
      <c r="AG209" s="31">
        <v>0</v>
      </c>
      <c r="AH209" s="79">
        <v>0</v>
      </c>
    </row>
    <row r="210" spans="1:34" ht="47.25">
      <c r="A210" s="26" t="s">
        <v>466</v>
      </c>
      <c r="B210" s="38" t="s">
        <v>193</v>
      </c>
      <c r="C210" s="28" t="s">
        <v>194</v>
      </c>
      <c r="D210" s="28" t="s">
        <v>56</v>
      </c>
      <c r="E210" s="31">
        <v>0</v>
      </c>
      <c r="F210" s="31">
        <v>0</v>
      </c>
      <c r="G210" s="31">
        <v>0</v>
      </c>
      <c r="H210" s="31">
        <v>0</v>
      </c>
      <c r="I210" s="79">
        <v>0</v>
      </c>
      <c r="J210" s="30">
        <f t="shared" si="425"/>
        <v>0</v>
      </c>
      <c r="K210" s="30">
        <f t="shared" si="426"/>
        <v>0</v>
      </c>
      <c r="L210" s="30">
        <f t="shared" si="427"/>
        <v>0</v>
      </c>
      <c r="M210" s="30">
        <f t="shared" si="428"/>
        <v>0</v>
      </c>
      <c r="N210" s="82">
        <f t="shared" si="429"/>
        <v>0</v>
      </c>
      <c r="O210" s="31">
        <v>0</v>
      </c>
      <c r="P210" s="31">
        <v>0</v>
      </c>
      <c r="Q210" s="31">
        <v>0</v>
      </c>
      <c r="R210" s="31">
        <v>0</v>
      </c>
      <c r="S210" s="79">
        <v>0</v>
      </c>
      <c r="T210" s="31">
        <v>0</v>
      </c>
      <c r="U210" s="31">
        <v>0</v>
      </c>
      <c r="V210" s="31">
        <v>0</v>
      </c>
      <c r="W210" s="31">
        <v>0</v>
      </c>
      <c r="X210" s="79">
        <v>0</v>
      </c>
      <c r="Y210" s="31">
        <v>0</v>
      </c>
      <c r="Z210" s="31">
        <v>0</v>
      </c>
      <c r="AA210" s="31">
        <v>0</v>
      </c>
      <c r="AB210" s="31">
        <v>0</v>
      </c>
      <c r="AC210" s="79">
        <v>0</v>
      </c>
      <c r="AD210" s="31">
        <v>0</v>
      </c>
      <c r="AE210" s="31">
        <v>0</v>
      </c>
      <c r="AF210" s="31">
        <v>0</v>
      </c>
      <c r="AG210" s="31">
        <v>0</v>
      </c>
      <c r="AH210" s="79">
        <v>0</v>
      </c>
    </row>
    <row r="211" spans="1:34">
      <c r="A211" s="26" t="s">
        <v>467</v>
      </c>
      <c r="B211" s="27" t="s">
        <v>195</v>
      </c>
      <c r="C211" s="29" t="s">
        <v>196</v>
      </c>
      <c r="D211" s="29" t="s">
        <v>56</v>
      </c>
      <c r="E211" s="31">
        <v>0</v>
      </c>
      <c r="F211" s="31">
        <v>0</v>
      </c>
      <c r="G211" s="31">
        <v>0</v>
      </c>
      <c r="H211" s="31">
        <v>0</v>
      </c>
      <c r="I211" s="79">
        <v>0</v>
      </c>
      <c r="J211" s="30">
        <f t="shared" si="425"/>
        <v>0</v>
      </c>
      <c r="K211" s="30">
        <f t="shared" si="426"/>
        <v>0</v>
      </c>
      <c r="L211" s="30">
        <f t="shared" si="427"/>
        <v>0</v>
      </c>
      <c r="M211" s="30">
        <f t="shared" si="428"/>
        <v>0</v>
      </c>
      <c r="N211" s="82">
        <f t="shared" si="429"/>
        <v>0</v>
      </c>
      <c r="O211" s="31">
        <v>0</v>
      </c>
      <c r="P211" s="31">
        <v>0</v>
      </c>
      <c r="Q211" s="31">
        <v>0</v>
      </c>
      <c r="R211" s="31">
        <v>0</v>
      </c>
      <c r="S211" s="79">
        <v>0</v>
      </c>
      <c r="T211" s="31">
        <v>0</v>
      </c>
      <c r="U211" s="31">
        <v>0</v>
      </c>
      <c r="V211" s="31">
        <v>0</v>
      </c>
      <c r="W211" s="31">
        <v>0</v>
      </c>
      <c r="X211" s="79">
        <v>0</v>
      </c>
      <c r="Y211" s="31">
        <v>0</v>
      </c>
      <c r="Z211" s="31">
        <v>0</v>
      </c>
      <c r="AA211" s="31">
        <v>0</v>
      </c>
      <c r="AB211" s="31">
        <v>0</v>
      </c>
      <c r="AC211" s="79">
        <v>0</v>
      </c>
      <c r="AD211" s="31">
        <v>0</v>
      </c>
      <c r="AE211" s="31">
        <v>0</v>
      </c>
      <c r="AF211" s="31">
        <v>0</v>
      </c>
      <c r="AG211" s="31">
        <v>0</v>
      </c>
      <c r="AH211" s="79">
        <v>0</v>
      </c>
    </row>
    <row r="213" spans="1:34" s="6" customFormat="1" ht="48" customHeight="1">
      <c r="A213" s="91" t="s">
        <v>207</v>
      </c>
      <c r="B213" s="91"/>
      <c r="C213" s="91"/>
      <c r="D213" s="91"/>
      <c r="E213" s="91"/>
      <c r="F213" s="91"/>
      <c r="G213" s="91"/>
      <c r="H213" s="91"/>
      <c r="I213" s="91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</row>
  </sheetData>
  <mergeCells count="53"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  <mergeCell ref="A12:AH12"/>
    <mergeCell ref="A4:AH4"/>
    <mergeCell ref="A5:AH5"/>
    <mergeCell ref="A7:AH7"/>
    <mergeCell ref="A8:AH8"/>
    <mergeCell ref="A10:AH10"/>
    <mergeCell ref="A213:I213"/>
    <mergeCell ref="D140:D141"/>
    <mergeCell ref="O140:O141"/>
    <mergeCell ref="P140:P141"/>
    <mergeCell ref="Q140:Q141"/>
    <mergeCell ref="R140:R141"/>
    <mergeCell ref="S140:S141"/>
    <mergeCell ref="T140:T141"/>
    <mergeCell ref="U140:U141"/>
    <mergeCell ref="V140:V141"/>
    <mergeCell ref="AF140:AF141"/>
    <mergeCell ref="W140:W141"/>
    <mergeCell ref="X140:X141"/>
    <mergeCell ref="Y140:Y141"/>
    <mergeCell ref="Z140:Z141"/>
    <mergeCell ref="AA140:AA141"/>
    <mergeCell ref="AG140:AG141"/>
    <mergeCell ref="AH140:AH141"/>
    <mergeCell ref="E140:E141"/>
    <mergeCell ref="F140:F141"/>
    <mergeCell ref="G140:G141"/>
    <mergeCell ref="H140:H141"/>
    <mergeCell ref="I140:I141"/>
    <mergeCell ref="J140:J141"/>
    <mergeCell ref="K140:K141"/>
    <mergeCell ref="L140:L141"/>
    <mergeCell ref="M140:M141"/>
    <mergeCell ref="N140:N141"/>
    <mergeCell ref="AB140:AB141"/>
    <mergeCell ref="AC140:AC141"/>
    <mergeCell ref="AD140:AD141"/>
    <mergeCell ref="AE140:AE141"/>
  </mergeCells>
  <conditionalFormatting sqref="B204">
    <cfRule type="cellIs" dxfId="11" priority="12" stopIfTrue="1" operator="equal">
      <formula>0</formula>
    </cfRule>
  </conditionalFormatting>
  <conditionalFormatting sqref="D171 D173 D183 D149 D151 D153 D155 D157 D159 D161 D163 D146 D166 D168 D45 D54 D56 D61 D63 D65 D68 D48 D50 D58 D75 D30 D71">
    <cfRule type="cellIs" dxfId="10" priority="11" operator="notEqual">
      <formula>"нд"</formula>
    </cfRule>
  </conditionalFormatting>
  <conditionalFormatting sqref="O30:AH30">
    <cfRule type="cellIs" dxfId="9" priority="10" operator="notEqual">
      <formula>"нд"</formula>
    </cfRule>
  </conditionalFormatting>
  <conditionalFormatting sqref="O30:AH30">
    <cfRule type="cellIs" dxfId="8" priority="9" operator="notEqual">
      <formula>"нд"</formula>
    </cfRule>
  </conditionalFormatting>
  <conditionalFormatting sqref="O30:AH30">
    <cfRule type="cellIs" dxfId="7" priority="8" operator="notEqual">
      <formula>"нд"</formula>
    </cfRule>
  </conditionalFormatting>
  <conditionalFormatting sqref="O30:AH30">
    <cfRule type="cellIs" dxfId="6" priority="7" operator="notEqual">
      <formula>"нд"</formula>
    </cfRule>
  </conditionalFormatting>
  <conditionalFormatting sqref="O30:AH30">
    <cfRule type="cellIs" dxfId="5" priority="6" operator="notEqual">
      <formula>"нд"</formula>
    </cfRule>
  </conditionalFormatting>
  <conditionalFormatting sqref="E30:N30">
    <cfRule type="cellIs" dxfId="4" priority="5" operator="notEqual">
      <formula>"нд"</formula>
    </cfRule>
  </conditionalFormatting>
  <conditionalFormatting sqref="E30:N30">
    <cfRule type="cellIs" dxfId="3" priority="4" operator="notEqual">
      <formula>"нд"</formula>
    </cfRule>
  </conditionalFormatting>
  <conditionalFormatting sqref="E30:N30">
    <cfRule type="cellIs" dxfId="2" priority="3" operator="notEqual">
      <formula>"нд"</formula>
    </cfRule>
  </conditionalFormatting>
  <conditionalFormatting sqref="E30:N30">
    <cfRule type="cellIs" dxfId="1" priority="2" operator="notEqual">
      <formula>"нд"</formula>
    </cfRule>
  </conditionalFormatting>
  <conditionalFormatting sqref="E30:N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2018-08-22T07:04:14Z</dcterms:created>
  <dcterms:modified xsi:type="dcterms:W3CDTF">2019-07-01T07:57:24Z</dcterms:modified>
</cp:coreProperties>
</file>