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Отчет!$A$1:$AA$1010</definedName>
  </definedNames>
  <calcPr calcId="125725"/>
</workbook>
</file>

<file path=xl/calcChain.xml><?xml version="1.0" encoding="utf-8"?>
<calcChain xmlns="http://schemas.openxmlformats.org/spreadsheetml/2006/main">
  <c r="V41" i="1"/>
  <c r="U41"/>
  <c r="T41"/>
  <c r="S41"/>
  <c r="R41"/>
  <c r="Q41"/>
  <c r="P41"/>
  <c r="O41"/>
  <c r="N41"/>
  <c r="M41"/>
  <c r="I41"/>
  <c r="N36"/>
  <c r="N35" s="1"/>
  <c r="O36"/>
  <c r="O35" s="1"/>
  <c r="P35"/>
  <c r="Q36"/>
  <c r="Q35" s="1"/>
  <c r="R36"/>
  <c r="S36"/>
  <c r="S35" s="1"/>
  <c r="U36"/>
  <c r="U35" s="1"/>
  <c r="V35"/>
  <c r="M35"/>
  <c r="I35"/>
  <c r="T35"/>
  <c r="W35"/>
  <c r="R35"/>
  <c r="V40" l="1"/>
  <c r="U40"/>
  <c r="T40"/>
  <c r="S40"/>
  <c r="R40"/>
  <c r="Q40"/>
  <c r="O40"/>
  <c r="N40"/>
  <c r="M40"/>
  <c r="I40"/>
  <c r="W40"/>
  <c r="P40"/>
  <c r="W46"/>
  <c r="N46" l="1"/>
  <c r="N45"/>
  <c r="V45"/>
  <c r="R45"/>
  <c r="R46"/>
  <c r="V46"/>
  <c r="P45"/>
  <c r="O45"/>
  <c r="S45"/>
  <c r="W45"/>
  <c r="O46"/>
  <c r="S46"/>
  <c r="M45"/>
  <c r="Q45"/>
  <c r="U45"/>
  <c r="M46"/>
  <c r="Q46"/>
  <c r="U46"/>
  <c r="T45"/>
  <c r="I45"/>
  <c r="P46"/>
  <c r="T46"/>
  <c r="I46"/>
</calcChain>
</file>

<file path=xl/sharedStrings.xml><?xml version="1.0" encoding="utf-8"?>
<sst xmlns="http://schemas.openxmlformats.org/spreadsheetml/2006/main" count="462" uniqueCount="162">
  <si>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</si>
  <si>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</si>
  <si>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</si>
  <si>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</si>
  <si>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</si>
  <si>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</si>
  <si>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</si>
  <si>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</si>
  <si>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</si>
  <si>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</si>
  <si>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</si>
  <si>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</si>
  <si>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</si>
  <si>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</si>
  <si>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</si>
  <si>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</si>
  <si>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</si>
  <si>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</si>
  <si>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</si>
  <si>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</si>
  <si>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</si>
  <si>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</si>
  <si>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</si>
  <si>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</si>
  <si>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</si>
  <si>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</si>
  <si>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</si>
  <si>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</si>
  <si>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</si>
  <si>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</si>
  <si>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</si>
  <si>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</si>
  <si>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</si>
  <si>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</si>
  <si>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</si>
  <si>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</si>
  <si>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</si>
  <si>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</si>
  <si>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</si>
  <si>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</si>
  <si>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ВЛ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</si>
  <si>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</si>
  <si>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</si>
  <si>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</si>
  <si>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</si>
  <si>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</si>
  <si>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</si>
  <si>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</si>
  <si>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</si>
  <si>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</si>
  <si>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</si>
  <si>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</si>
  <si>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</si>
  <si>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</si>
  <si>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</si>
  <si>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</si>
  <si>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</si>
  <si>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</si>
  <si>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</si>
  <si>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</si>
  <si>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</si>
  <si>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</si>
  <si>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</si>
  <si>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</si>
  <si>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</si>
  <si>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</si>
  <si>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КЛ</t>
  </si>
  <si>
    <t>КЛ-456(1,2)</t>
  </si>
  <si>
    <t>09,00 2020.08.03</t>
  </si>
  <si>
    <t>11,55 2020.08.03</t>
  </si>
  <si>
    <t>КЛ 0.4 кВ КЛ-456(1,2)</t>
  </si>
  <si>
    <t>КЛ-290(1,2), 291(1,2)</t>
  </si>
  <si>
    <t>09,00 2020.08.04</t>
  </si>
  <si>
    <t>11,45 2020.08.04</t>
  </si>
  <si>
    <t>КЛ 0.4 кВ КЛ-290 (1,2), КЛ-291 (1,2)</t>
  </si>
  <si>
    <t>Л-21/2б</t>
  </si>
  <si>
    <t>09,45 2020.08.04</t>
  </si>
  <si>
    <t>14,10 2020.08.04</t>
  </si>
  <si>
    <t>КЛ 0.4 кВ Л-21/2б</t>
  </si>
  <si>
    <t>Л-67/9</t>
  </si>
  <si>
    <t>08,45 2020.08.05</t>
  </si>
  <si>
    <t>11,15 2020.08.05</t>
  </si>
  <si>
    <t>КЛ 0.4 кВ Л-67/9</t>
  </si>
  <si>
    <t>КЛ-432(1,2),722</t>
  </si>
  <si>
    <t>09,05 2020.08.05</t>
  </si>
  <si>
    <t>12,00 2020.08.05</t>
  </si>
  <si>
    <t>КЛ 0.4 кВ КЛ-432(1,2),КЛ-722</t>
  </si>
  <si>
    <t>Л-15/1</t>
  </si>
  <si>
    <t>09,10 2020.08.05</t>
  </si>
  <si>
    <t>12,25 2020.08.05</t>
  </si>
  <si>
    <t>КЛ 0.4 кВ Л-15/1</t>
  </si>
  <si>
    <t>Л-54/4</t>
  </si>
  <si>
    <t>09,05 2020.08.06</t>
  </si>
  <si>
    <t>11,25 2020.08.06</t>
  </si>
  <si>
    <t>КЛ 0.4 кВ Л-54/4</t>
  </si>
  <si>
    <t>КЛ-699</t>
  </si>
  <si>
    <t>11,35 2020.08.06</t>
  </si>
  <si>
    <t>КЛ 0.4 кВ КЛ-699</t>
  </si>
  <si>
    <t>КЛ-446(1,2)</t>
  </si>
  <si>
    <t>09,00 2020.08.07</t>
  </si>
  <si>
    <t>12,15 2020.08.07</t>
  </si>
  <si>
    <t>КЛ 0.4 кВ КЛ-446(1,2)</t>
  </si>
  <si>
    <t>КЛ-457,405</t>
  </si>
  <si>
    <t>09,00 2020.08.10</t>
  </si>
  <si>
    <t>13,45 2020.08.10</t>
  </si>
  <si>
    <t>КЛ 0.4 кВ КЛ-457, КЛ-405</t>
  </si>
  <si>
    <t>КЛ-700</t>
  </si>
  <si>
    <t>09,00 2020.08.11</t>
  </si>
  <si>
    <t>12,00 2020.08.11</t>
  </si>
  <si>
    <t>КЛ 0.4 кВ КЛ-700</t>
  </si>
  <si>
    <t>Л-49/2-3</t>
  </si>
  <si>
    <t>09,10 2020.08.11</t>
  </si>
  <si>
    <t>13,40 2020.08.11</t>
  </si>
  <si>
    <t>ВЛ 0.4 кВ Л-49/2-3</t>
  </si>
  <si>
    <t>Л-69/6-1</t>
  </si>
  <si>
    <t>09,15 2020.08.12</t>
  </si>
  <si>
    <t>11,50 2020.08.12</t>
  </si>
  <si>
    <t>ВЛ 0.4 кВ Л-69/6-1</t>
  </si>
  <si>
    <t>КЛ-287</t>
  </si>
  <si>
    <t>09,10 2020.08.13</t>
  </si>
  <si>
    <t>13,15 2020.08.13</t>
  </si>
  <si>
    <t>КЛ 0.4 кВ КЛ-287</t>
  </si>
  <si>
    <t>КЛ-427(1,2)</t>
  </si>
  <si>
    <t>09,05 2020.08.14</t>
  </si>
  <si>
    <t>КЛ 0.4 кВ КЛ-427(1,2)</t>
  </si>
  <si>
    <t>КЛ-283(1,2),299(1,2)</t>
  </si>
  <si>
    <t>09,05 2020.08.17</t>
  </si>
  <si>
    <t>11,45 2020.08.17</t>
  </si>
  <si>
    <t>КЛ 0.4 кВ КЛ-283 (1,2),КЛ-299 (1,2)</t>
  </si>
  <si>
    <t>КЛ-292(1,2)</t>
  </si>
  <si>
    <t>08,50 2020.08.18</t>
  </si>
  <si>
    <t>11,45 2020.08.18</t>
  </si>
  <si>
    <t>КЛ 0.4 кВ КЛ-292(1,2)</t>
  </si>
  <si>
    <t>КЛ-650,651,654 (1,2)</t>
  </si>
  <si>
    <t>09,00 2020.08.19</t>
  </si>
  <si>
    <t>12,20 2020.08.19</t>
  </si>
  <si>
    <t>КЛ 0.4 кВ КЛ-650, КЛ-651, КЛ-654 (1,2)</t>
  </si>
  <si>
    <t>КЛ-214(1,2),210</t>
  </si>
  <si>
    <t>09,05 2020.08.20</t>
  </si>
  <si>
    <t>11,40 2020.08.20</t>
  </si>
  <si>
    <t>КЛ 0.4 кВ КЛ-214(1,2), КЛ-210</t>
  </si>
  <si>
    <t>КЛ-426(1,2),422(1,2)</t>
  </si>
  <si>
    <t>09,00 2020.08.21</t>
  </si>
  <si>
    <t>11,50 2020.08.21</t>
  </si>
  <si>
    <t>КЛ 0.4 кВ КЛ-426 (1,2), КЛ-422 (1,2)</t>
  </si>
  <si>
    <t>Л-66/2</t>
  </si>
  <si>
    <t>00,10 2020.08.22</t>
  </si>
  <si>
    <t>05,25 2020.08.22</t>
  </si>
  <si>
    <t>КЛ 0.4 кВ Л-66/2</t>
  </si>
  <si>
    <t>КЛ-411</t>
  </si>
  <si>
    <t>09,00 2020.08.24</t>
  </si>
  <si>
    <t>12,00 2020.08.24</t>
  </si>
  <si>
    <t>КЛ 0.4 кВ КЛ-411</t>
  </si>
  <si>
    <t>КЛ-310(1,2),312(1,2)</t>
  </si>
  <si>
    <t>09,05 2020.08.25</t>
  </si>
  <si>
    <t>12,20 2020.08.25</t>
  </si>
  <si>
    <t>КЛ 0.4 кВ КЛ-310 (1,2),КЛ-312 (1,2)</t>
  </si>
  <si>
    <t>КЛ-269</t>
  </si>
  <si>
    <t>09,05 2020.08.31</t>
  </si>
  <si>
    <t>12,30 2020.08.31</t>
  </si>
  <si>
    <t>КЛ 0.4 кВ КЛ-269</t>
  </si>
  <si>
    <t>11,25 2020.08.14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</si>
</sst>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98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0" fontId="10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2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0" fontId="12" fillId="2" borderId="19" xfId="0" applyFont="1" applyFill="1" applyBorder="1" applyAlignment="1" applyProtection="1">
      <alignment horizontal="left" vertical="top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22" fontId="12" fillId="2" borderId="21" xfId="0" applyNumberFormat="1" applyFont="1" applyFill="1" applyBorder="1" applyAlignment="1" applyProtection="1">
      <alignment horizontal="left" vertical="center" wrapText="1"/>
    </xf>
    <xf numFmtId="49" fontId="13" fillId="2" borderId="18" xfId="0" applyNumberFormat="1" applyFont="1" applyFill="1" applyBorder="1" applyAlignment="1">
      <alignment vertical="center"/>
    </xf>
    <xf numFmtId="164" fontId="12" fillId="2" borderId="19" xfId="0" applyNumberFormat="1" applyFont="1" applyFill="1" applyBorder="1" applyAlignment="1">
      <alignment horizontal="left" vertical="center"/>
    </xf>
    <xf numFmtId="0" fontId="14" fillId="2" borderId="20" xfId="0" applyFont="1" applyFill="1" applyBorder="1" applyAlignment="1" applyProtection="1">
      <alignment horizontal="left" vertical="center" wrapText="1"/>
    </xf>
    <xf numFmtId="0" fontId="15" fillId="2" borderId="18" xfId="0" applyNumberFormat="1" applyFont="1" applyFill="1" applyBorder="1" applyAlignment="1">
      <alignment horizontal="left" vertical="center" wrapText="1"/>
    </xf>
    <xf numFmtId="0" fontId="12" fillId="2" borderId="19" xfId="0" applyNumberFormat="1" applyFont="1" applyFill="1" applyBorder="1" applyAlignment="1">
      <alignment horizontal="left" vertical="center"/>
    </xf>
    <xf numFmtId="2" fontId="12" fillId="6" borderId="19" xfId="0" applyNumberFormat="1" applyFont="1" applyFill="1" applyBorder="1" applyAlignment="1">
      <alignment horizontal="left" vertical="center"/>
    </xf>
    <xf numFmtId="0" fontId="12" fillId="6" borderId="19" xfId="0" applyNumberFormat="1" applyFont="1" applyFill="1" applyBorder="1" applyAlignment="1">
      <alignment vertical="center"/>
    </xf>
    <xf numFmtId="0" fontId="12" fillId="2" borderId="19" xfId="0" applyNumberFormat="1" applyFont="1" applyFill="1" applyBorder="1" applyAlignment="1">
      <alignment vertical="center"/>
    </xf>
    <xf numFmtId="22" fontId="12" fillId="2" borderId="0" xfId="0" applyNumberFormat="1" applyFont="1" applyFill="1" applyBorder="1" applyAlignment="1" applyProtection="1">
      <alignment horizontal="center" vertical="center" wrapText="1"/>
    </xf>
    <xf numFmtId="0" fontId="16" fillId="2" borderId="2" xfId="0" applyFont="1" applyFill="1" applyBorder="1"/>
    <xf numFmtId="0" fontId="17" fillId="2" borderId="20" xfId="0" applyFont="1" applyFill="1" applyBorder="1" applyAlignment="1" applyProtection="1">
      <alignment horizontal="left" vertical="center" wrapText="1"/>
    </xf>
    <xf numFmtId="0" fontId="17" fillId="2" borderId="19" xfId="0" applyFont="1" applyFill="1" applyBorder="1" applyAlignment="1">
      <alignment vertical="top" wrapText="1"/>
    </xf>
    <xf numFmtId="0" fontId="18" fillId="2" borderId="0" xfId="0" applyFont="1" applyFill="1" applyAlignment="1" applyProtection="1">
      <alignment horizontal="left" vertical="top" wrapText="1"/>
    </xf>
    <xf numFmtId="2" fontId="9" fillId="4" borderId="19" xfId="1" applyNumberFormat="1" applyFont="1" applyFill="1" applyBorder="1" applyAlignment="1">
      <alignment horizontal="center"/>
    </xf>
    <xf numFmtId="2" fontId="7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2" fontId="7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7" fillId="3" borderId="22" xfId="1" applyNumberFormat="1" applyFont="1" applyFill="1" applyBorder="1" applyAlignment="1">
      <alignment horizontal="left" vertical="center" wrapText="1"/>
    </xf>
    <xf numFmtId="49" fontId="7" fillId="3" borderId="23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010"/>
  <sheetViews>
    <sheetView tabSelected="1" view="pageBreakPreview" topLeftCell="A15" zoomScale="80" zoomScaleNormal="100" zoomScaleSheetLayoutView="80" workbookViewId="0">
      <selection activeCell="J27" sqref="J27"/>
    </sheetView>
  </sheetViews>
  <sheetFormatPr defaultRowHeight="16.5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9.28515625" style="1" customWidth="1"/>
    <col min="6" max="6" width="18.28515625" style="1" customWidth="1"/>
    <col min="7" max="7" width="16.140625" style="1" customWidth="1"/>
    <col min="8" max="8" width="6.140625" style="1" customWidth="1"/>
    <col min="9" max="9" width="12.140625" style="1" customWidth="1"/>
    <col min="10" max="10" width="25.5703125" customWidth="1"/>
    <col min="12" max="12" width="13.7109375" customWidth="1"/>
    <col min="22" max="22" width="10" customWidth="1"/>
    <col min="24" max="24" width="13.5703125" customWidth="1"/>
    <col min="27" max="27" width="5.85546875" customWidth="1"/>
  </cols>
  <sheetData>
    <row r="1" spans="1:29">
      <c r="A1" s="88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56" t="s">
        <v>49</v>
      </c>
      <c r="R2" s="1" t="s">
        <v>2</v>
      </c>
      <c r="S2" s="9">
        <v>2020</v>
      </c>
      <c r="T2" t="s">
        <v>3</v>
      </c>
      <c r="W2" s="10"/>
      <c r="X2" s="10"/>
      <c r="Y2" s="10"/>
      <c r="Z2" s="10"/>
      <c r="AA2" s="10"/>
    </row>
    <row r="3" spans="1:29" ht="15">
      <c r="A3" s="97" t="s">
        <v>4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W3" s="10"/>
      <c r="X3" s="10"/>
      <c r="Y3" s="10"/>
      <c r="Z3" s="10"/>
      <c r="AA3" s="10"/>
    </row>
    <row r="4" spans="1:29" ht="15">
      <c r="A4" s="95" t="s">
        <v>5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3"/>
      <c r="V4" s="3"/>
      <c r="W4" s="3"/>
      <c r="X4" s="3"/>
      <c r="Y4" s="3"/>
      <c r="Z4" s="3"/>
      <c r="AA4" s="3"/>
    </row>
    <row r="5" spans="1:29" s="4" customFormat="1" ht="27.75" customHeigh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>
      <c r="A6" s="85" t="s">
        <v>6</v>
      </c>
      <c r="B6" s="86"/>
      <c r="C6" s="86"/>
      <c r="D6" s="86"/>
      <c r="E6" s="86"/>
      <c r="F6" s="86"/>
      <c r="G6" s="86"/>
      <c r="H6" s="86"/>
      <c r="I6" s="87"/>
      <c r="J6" s="86" t="s">
        <v>7</v>
      </c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7"/>
      <c r="W6" s="83" t="s">
        <v>8</v>
      </c>
      <c r="X6" s="89" t="s">
        <v>9</v>
      </c>
      <c r="Y6" s="90"/>
      <c r="Z6" s="91"/>
      <c r="AA6" s="81" t="s">
        <v>10</v>
      </c>
    </row>
    <row r="7" spans="1:29" ht="171.75" customHeight="1">
      <c r="A7" s="83" t="s">
        <v>11</v>
      </c>
      <c r="B7" s="83" t="s">
        <v>12</v>
      </c>
      <c r="C7" s="83" t="s">
        <v>13</v>
      </c>
      <c r="D7" s="83" t="s">
        <v>14</v>
      </c>
      <c r="E7" s="83" t="s">
        <v>15</v>
      </c>
      <c r="F7" s="83" t="s">
        <v>16</v>
      </c>
      <c r="G7" s="83" t="s">
        <v>17</v>
      </c>
      <c r="H7" s="83" t="s">
        <v>18</v>
      </c>
      <c r="I7" s="83" t="s">
        <v>19</v>
      </c>
      <c r="J7" s="81" t="s">
        <v>20</v>
      </c>
      <c r="K7" s="83" t="s">
        <v>21</v>
      </c>
      <c r="L7" s="83" t="s">
        <v>22</v>
      </c>
      <c r="M7" s="85" t="s">
        <v>23</v>
      </c>
      <c r="N7" s="86"/>
      <c r="O7" s="86"/>
      <c r="P7" s="86"/>
      <c r="Q7" s="86"/>
      <c r="R7" s="86"/>
      <c r="S7" s="86"/>
      <c r="T7" s="86"/>
      <c r="U7" s="87"/>
      <c r="V7" s="83" t="s">
        <v>24</v>
      </c>
      <c r="W7" s="84"/>
      <c r="X7" s="92"/>
      <c r="Y7" s="93"/>
      <c r="Z7" s="94"/>
      <c r="AA7" s="82"/>
    </row>
    <row r="8" spans="1:29" ht="63.75" customHeight="1">
      <c r="A8" s="84"/>
      <c r="B8" s="84"/>
      <c r="C8" s="84"/>
      <c r="D8" s="84"/>
      <c r="E8" s="84"/>
      <c r="F8" s="84"/>
      <c r="G8" s="84"/>
      <c r="H8" s="84"/>
      <c r="I8" s="84"/>
      <c r="J8" s="82"/>
      <c r="K8" s="84"/>
      <c r="L8" s="84"/>
      <c r="M8" s="83" t="s">
        <v>25</v>
      </c>
      <c r="N8" s="85" t="s">
        <v>26</v>
      </c>
      <c r="O8" s="86"/>
      <c r="P8" s="87"/>
      <c r="Q8" s="85" t="s">
        <v>27</v>
      </c>
      <c r="R8" s="86"/>
      <c r="S8" s="86"/>
      <c r="T8" s="87"/>
      <c r="U8" s="83" t="s">
        <v>28</v>
      </c>
      <c r="V8" s="84"/>
      <c r="W8" s="84"/>
      <c r="X8" s="83" t="s">
        <v>29</v>
      </c>
      <c r="Y8" s="83" t="s">
        <v>30</v>
      </c>
      <c r="Z8" s="83" t="s">
        <v>31</v>
      </c>
      <c r="AA8" s="82"/>
    </row>
    <row r="9" spans="1:29" ht="71.25" customHeight="1">
      <c r="A9" s="84"/>
      <c r="B9" s="84"/>
      <c r="C9" s="84"/>
      <c r="D9" s="84"/>
      <c r="E9" s="84"/>
      <c r="F9" s="84"/>
      <c r="G9" s="84"/>
      <c r="H9" s="84"/>
      <c r="I9" s="84"/>
      <c r="J9" s="82"/>
      <c r="K9" s="84"/>
      <c r="L9" s="84"/>
      <c r="M9" s="84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4"/>
      <c r="V9" s="84"/>
      <c r="W9" s="84"/>
      <c r="X9" s="84"/>
      <c r="Y9" s="84"/>
      <c r="Z9" s="84"/>
      <c r="AA9" s="82"/>
    </row>
    <row r="10" spans="1:29" ht="17.25" customHeigh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59" customFormat="1" ht="44.25" customHeight="1">
      <c r="A11" s="43">
        <v>144</v>
      </c>
      <c r="B11" s="57" t="s">
        <v>39</v>
      </c>
      <c r="C11" s="57" t="s">
        <v>66</v>
      </c>
      <c r="D11" s="44" t="s">
        <v>67</v>
      </c>
      <c r="E11" s="45">
        <v>0.38</v>
      </c>
      <c r="F11" s="46" t="s">
        <v>68</v>
      </c>
      <c r="G11" s="46" t="s">
        <v>69</v>
      </c>
      <c r="H11" s="47" t="s">
        <v>42</v>
      </c>
      <c r="I11" s="48">
        <v>2.9169999999999998</v>
      </c>
      <c r="J11" s="49" t="s">
        <v>70</v>
      </c>
      <c r="K11" s="50"/>
      <c r="L11" s="50"/>
      <c r="M11" s="51">
        <v>1</v>
      </c>
      <c r="N11" s="51">
        <v>0</v>
      </c>
      <c r="O11" s="51">
        <v>0</v>
      </c>
      <c r="P11" s="51">
        <v>1</v>
      </c>
      <c r="Q11" s="51">
        <v>0</v>
      </c>
      <c r="R11" s="51">
        <v>0</v>
      </c>
      <c r="S11" s="51">
        <v>0</v>
      </c>
      <c r="T11" s="51">
        <v>1</v>
      </c>
      <c r="U11" s="51">
        <v>0</v>
      </c>
      <c r="V11" s="52">
        <v>23</v>
      </c>
      <c r="W11" s="58"/>
      <c r="X11" s="52"/>
      <c r="Y11" s="53"/>
      <c r="Z11" s="54"/>
      <c r="AA11" s="43">
        <v>1</v>
      </c>
      <c r="AC11" s="55"/>
    </row>
    <row r="12" spans="1:29" s="59" customFormat="1" ht="44.25" customHeight="1">
      <c r="A12" s="43">
        <v>145</v>
      </c>
      <c r="B12" s="57" t="s">
        <v>39</v>
      </c>
      <c r="C12" s="57" t="s">
        <v>66</v>
      </c>
      <c r="D12" s="44" t="s">
        <v>71</v>
      </c>
      <c r="E12" s="45">
        <v>0.38</v>
      </c>
      <c r="F12" s="46" t="s">
        <v>72</v>
      </c>
      <c r="G12" s="46" t="s">
        <v>73</v>
      </c>
      <c r="H12" s="47" t="s">
        <v>42</v>
      </c>
      <c r="I12" s="48">
        <v>2.75</v>
      </c>
      <c r="J12" s="49" t="s">
        <v>74</v>
      </c>
      <c r="K12" s="50"/>
      <c r="L12" s="50"/>
      <c r="M12" s="51">
        <v>2</v>
      </c>
      <c r="N12" s="51">
        <v>0</v>
      </c>
      <c r="O12" s="51">
        <v>0</v>
      </c>
      <c r="P12" s="51">
        <v>2</v>
      </c>
      <c r="Q12" s="51">
        <v>0</v>
      </c>
      <c r="R12" s="51">
        <v>0</v>
      </c>
      <c r="S12" s="51">
        <v>0</v>
      </c>
      <c r="T12" s="51">
        <v>2</v>
      </c>
      <c r="U12" s="51">
        <v>0</v>
      </c>
      <c r="V12" s="52">
        <v>45</v>
      </c>
      <c r="W12" s="58"/>
      <c r="X12" s="52"/>
      <c r="Y12" s="53"/>
      <c r="Z12" s="54"/>
      <c r="AA12" s="43">
        <v>1</v>
      </c>
      <c r="AC12" s="55"/>
    </row>
    <row r="13" spans="1:29" s="59" customFormat="1" ht="44.25" customHeight="1">
      <c r="A13" s="43">
        <v>146</v>
      </c>
      <c r="B13" s="57" t="s">
        <v>39</v>
      </c>
      <c r="C13" s="57" t="s">
        <v>66</v>
      </c>
      <c r="D13" s="44" t="s">
        <v>75</v>
      </c>
      <c r="E13" s="45">
        <v>0.38</v>
      </c>
      <c r="F13" s="46" t="s">
        <v>76</v>
      </c>
      <c r="G13" s="46" t="s">
        <v>77</v>
      </c>
      <c r="H13" s="47" t="s">
        <v>42</v>
      </c>
      <c r="I13" s="48">
        <v>4.4169999999999998</v>
      </c>
      <c r="J13" s="49" t="s">
        <v>78</v>
      </c>
      <c r="K13" s="50"/>
      <c r="L13" s="50"/>
      <c r="M13" s="51">
        <v>2</v>
      </c>
      <c r="N13" s="51">
        <v>0</v>
      </c>
      <c r="O13" s="51">
        <v>0</v>
      </c>
      <c r="P13" s="51">
        <v>2</v>
      </c>
      <c r="Q13" s="51">
        <v>0</v>
      </c>
      <c r="R13" s="51">
        <v>0</v>
      </c>
      <c r="S13" s="51">
        <v>0</v>
      </c>
      <c r="T13" s="51">
        <v>2</v>
      </c>
      <c r="U13" s="51">
        <v>0</v>
      </c>
      <c r="V13" s="52">
        <v>4</v>
      </c>
      <c r="W13" s="58"/>
      <c r="X13" s="52"/>
      <c r="Y13" s="53"/>
      <c r="Z13" s="54"/>
      <c r="AA13" s="43">
        <v>1</v>
      </c>
      <c r="AC13" s="55"/>
    </row>
    <row r="14" spans="1:29" s="59" customFormat="1" ht="44.25" customHeight="1">
      <c r="A14" s="43">
        <v>147</v>
      </c>
      <c r="B14" s="57" t="s">
        <v>39</v>
      </c>
      <c r="C14" s="57" t="s">
        <v>66</v>
      </c>
      <c r="D14" s="44" t="s">
        <v>79</v>
      </c>
      <c r="E14" s="45">
        <v>0.38</v>
      </c>
      <c r="F14" s="46" t="s">
        <v>80</v>
      </c>
      <c r="G14" s="46" t="s">
        <v>81</v>
      </c>
      <c r="H14" s="47" t="s">
        <v>42</v>
      </c>
      <c r="I14" s="48">
        <v>2.5</v>
      </c>
      <c r="J14" s="49" t="s">
        <v>82</v>
      </c>
      <c r="K14" s="50"/>
      <c r="L14" s="50"/>
      <c r="M14" s="51">
        <v>1</v>
      </c>
      <c r="N14" s="51">
        <v>0</v>
      </c>
      <c r="O14" s="51">
        <v>0</v>
      </c>
      <c r="P14" s="51">
        <v>1</v>
      </c>
      <c r="Q14" s="51">
        <v>0</v>
      </c>
      <c r="R14" s="51">
        <v>0</v>
      </c>
      <c r="S14" s="51">
        <v>0</v>
      </c>
      <c r="T14" s="51">
        <v>1</v>
      </c>
      <c r="U14" s="51">
        <v>0</v>
      </c>
      <c r="V14" s="52">
        <v>11.63</v>
      </c>
      <c r="W14" s="58"/>
      <c r="X14" s="52"/>
      <c r="Y14" s="53"/>
      <c r="Z14" s="54"/>
      <c r="AA14" s="43">
        <v>1</v>
      </c>
      <c r="AC14" s="55"/>
    </row>
    <row r="15" spans="1:29" s="59" customFormat="1" ht="44.25" customHeight="1">
      <c r="A15" s="43">
        <v>148</v>
      </c>
      <c r="B15" s="57" t="s">
        <v>39</v>
      </c>
      <c r="C15" s="57" t="s">
        <v>66</v>
      </c>
      <c r="D15" s="44" t="s">
        <v>83</v>
      </c>
      <c r="E15" s="45">
        <v>0.38</v>
      </c>
      <c r="F15" s="46" t="s">
        <v>84</v>
      </c>
      <c r="G15" s="46" t="s">
        <v>85</v>
      </c>
      <c r="H15" s="47" t="s">
        <v>42</v>
      </c>
      <c r="I15" s="48">
        <v>2.9169999999999998</v>
      </c>
      <c r="J15" s="49" t="s">
        <v>86</v>
      </c>
      <c r="K15" s="50"/>
      <c r="L15" s="50"/>
      <c r="M15" s="51">
        <v>1</v>
      </c>
      <c r="N15" s="51">
        <v>0</v>
      </c>
      <c r="O15" s="51">
        <v>0</v>
      </c>
      <c r="P15" s="51">
        <v>1</v>
      </c>
      <c r="Q15" s="51">
        <v>0</v>
      </c>
      <c r="R15" s="51">
        <v>0</v>
      </c>
      <c r="S15" s="51">
        <v>0</v>
      </c>
      <c r="T15" s="51">
        <v>1</v>
      </c>
      <c r="U15" s="51">
        <v>0</v>
      </c>
      <c r="V15" s="52">
        <v>8</v>
      </c>
      <c r="W15" s="58"/>
      <c r="X15" s="52"/>
      <c r="Y15" s="53"/>
      <c r="Z15" s="54"/>
      <c r="AA15" s="43">
        <v>1</v>
      </c>
      <c r="AC15" s="55"/>
    </row>
    <row r="16" spans="1:29" s="59" customFormat="1" ht="44.25" customHeight="1">
      <c r="A16" s="43">
        <v>149</v>
      </c>
      <c r="B16" s="57" t="s">
        <v>39</v>
      </c>
      <c r="C16" s="57" t="s">
        <v>66</v>
      </c>
      <c r="D16" s="44" t="s">
        <v>87</v>
      </c>
      <c r="E16" s="45">
        <v>0.38</v>
      </c>
      <c r="F16" s="46" t="s">
        <v>88</v>
      </c>
      <c r="G16" s="46" t="s">
        <v>89</v>
      </c>
      <c r="H16" s="47" t="s">
        <v>42</v>
      </c>
      <c r="I16" s="48">
        <v>3.25</v>
      </c>
      <c r="J16" s="49" t="s">
        <v>90</v>
      </c>
      <c r="K16" s="50"/>
      <c r="L16" s="50"/>
      <c r="M16" s="51">
        <v>3</v>
      </c>
      <c r="N16" s="51">
        <v>0</v>
      </c>
      <c r="O16" s="51">
        <v>0</v>
      </c>
      <c r="P16" s="51">
        <v>3</v>
      </c>
      <c r="Q16" s="51">
        <v>0</v>
      </c>
      <c r="R16" s="51">
        <v>0</v>
      </c>
      <c r="S16" s="51">
        <v>0</v>
      </c>
      <c r="T16" s="51">
        <v>3</v>
      </c>
      <c r="U16" s="51">
        <v>0</v>
      </c>
      <c r="V16" s="52">
        <v>21.8</v>
      </c>
      <c r="W16" s="58"/>
      <c r="X16" s="52"/>
      <c r="Y16" s="53"/>
      <c r="Z16" s="54"/>
      <c r="AA16" s="43">
        <v>1</v>
      </c>
      <c r="AC16" s="55"/>
    </row>
    <row r="17" spans="1:29" s="59" customFormat="1" ht="44.25" customHeight="1">
      <c r="A17" s="43">
        <v>150</v>
      </c>
      <c r="B17" s="57" t="s">
        <v>39</v>
      </c>
      <c r="C17" s="57" t="s">
        <v>66</v>
      </c>
      <c r="D17" s="44" t="s">
        <v>91</v>
      </c>
      <c r="E17" s="45">
        <v>0.38</v>
      </c>
      <c r="F17" s="46" t="s">
        <v>92</v>
      </c>
      <c r="G17" s="46" t="s">
        <v>93</v>
      </c>
      <c r="H17" s="47" t="s">
        <v>42</v>
      </c>
      <c r="I17" s="48">
        <v>2.3330000000000002</v>
      </c>
      <c r="J17" s="49" t="s">
        <v>94</v>
      </c>
      <c r="K17" s="50"/>
      <c r="L17" s="50"/>
      <c r="M17" s="51">
        <v>1</v>
      </c>
      <c r="N17" s="51">
        <v>0</v>
      </c>
      <c r="O17" s="51">
        <v>0</v>
      </c>
      <c r="P17" s="51">
        <v>1</v>
      </c>
      <c r="Q17" s="51">
        <v>0</v>
      </c>
      <c r="R17" s="51">
        <v>0</v>
      </c>
      <c r="S17" s="51">
        <v>0</v>
      </c>
      <c r="T17" s="51">
        <v>1</v>
      </c>
      <c r="U17" s="51">
        <v>0</v>
      </c>
      <c r="V17" s="52">
        <v>19.309999999999999</v>
      </c>
      <c r="W17" s="58"/>
      <c r="X17" s="52"/>
      <c r="Y17" s="53"/>
      <c r="Z17" s="54"/>
      <c r="AA17" s="43">
        <v>1</v>
      </c>
      <c r="AC17" s="55"/>
    </row>
    <row r="18" spans="1:29" s="59" customFormat="1" ht="44.25" customHeight="1">
      <c r="A18" s="43">
        <v>151</v>
      </c>
      <c r="B18" s="57" t="s">
        <v>39</v>
      </c>
      <c r="C18" s="57" t="s">
        <v>66</v>
      </c>
      <c r="D18" s="44" t="s">
        <v>95</v>
      </c>
      <c r="E18" s="45">
        <v>0.38</v>
      </c>
      <c r="F18" s="46" t="s">
        <v>92</v>
      </c>
      <c r="G18" s="46" t="s">
        <v>96</v>
      </c>
      <c r="H18" s="47" t="s">
        <v>42</v>
      </c>
      <c r="I18" s="48">
        <v>2.5</v>
      </c>
      <c r="J18" s="49" t="s">
        <v>97</v>
      </c>
      <c r="K18" s="50"/>
      <c r="L18" s="50"/>
      <c r="M18" s="51">
        <v>1</v>
      </c>
      <c r="N18" s="51">
        <v>0</v>
      </c>
      <c r="O18" s="51">
        <v>0</v>
      </c>
      <c r="P18" s="51">
        <v>1</v>
      </c>
      <c r="Q18" s="51">
        <v>0</v>
      </c>
      <c r="R18" s="51">
        <v>0</v>
      </c>
      <c r="S18" s="51">
        <v>0</v>
      </c>
      <c r="T18" s="51">
        <v>1</v>
      </c>
      <c r="U18" s="51">
        <v>0</v>
      </c>
      <c r="V18" s="52">
        <v>18</v>
      </c>
      <c r="W18" s="58"/>
      <c r="X18" s="52"/>
      <c r="Y18" s="53"/>
      <c r="Z18" s="54"/>
      <c r="AA18" s="43">
        <v>1</v>
      </c>
      <c r="AC18" s="55"/>
    </row>
    <row r="19" spans="1:29" s="59" customFormat="1" ht="44.25" customHeight="1">
      <c r="A19" s="43">
        <v>152</v>
      </c>
      <c r="B19" s="57" t="s">
        <v>39</v>
      </c>
      <c r="C19" s="57" t="s">
        <v>66</v>
      </c>
      <c r="D19" s="44" t="s">
        <v>98</v>
      </c>
      <c r="E19" s="45">
        <v>0.38</v>
      </c>
      <c r="F19" s="46" t="s">
        <v>99</v>
      </c>
      <c r="G19" s="46" t="s">
        <v>100</v>
      </c>
      <c r="H19" s="47" t="s">
        <v>42</v>
      </c>
      <c r="I19" s="48">
        <v>3.25</v>
      </c>
      <c r="J19" s="49" t="s">
        <v>101</v>
      </c>
      <c r="K19" s="50"/>
      <c r="L19" s="50"/>
      <c r="M19" s="51">
        <v>1</v>
      </c>
      <c r="N19" s="51">
        <v>0</v>
      </c>
      <c r="O19" s="51">
        <v>0</v>
      </c>
      <c r="P19" s="51">
        <v>1</v>
      </c>
      <c r="Q19" s="51">
        <v>0</v>
      </c>
      <c r="R19" s="51">
        <v>0</v>
      </c>
      <c r="S19" s="51">
        <v>0</v>
      </c>
      <c r="T19" s="51">
        <v>1</v>
      </c>
      <c r="U19" s="51">
        <v>0</v>
      </c>
      <c r="V19" s="52">
        <v>25</v>
      </c>
      <c r="W19" s="58"/>
      <c r="X19" s="52"/>
      <c r="Y19" s="53"/>
      <c r="Z19" s="54"/>
      <c r="AA19" s="43">
        <v>1</v>
      </c>
      <c r="AC19" s="55"/>
    </row>
    <row r="20" spans="1:29" s="59" customFormat="1" ht="44.25" customHeight="1">
      <c r="A20" s="43">
        <v>154</v>
      </c>
      <c r="B20" s="57" t="s">
        <v>39</v>
      </c>
      <c r="C20" s="57" t="s">
        <v>66</v>
      </c>
      <c r="D20" s="44" t="s">
        <v>102</v>
      </c>
      <c r="E20" s="45">
        <v>0.38</v>
      </c>
      <c r="F20" s="46" t="s">
        <v>103</v>
      </c>
      <c r="G20" s="46" t="s">
        <v>104</v>
      </c>
      <c r="H20" s="47" t="s">
        <v>42</v>
      </c>
      <c r="I20" s="48">
        <v>4.75</v>
      </c>
      <c r="J20" s="49" t="s">
        <v>105</v>
      </c>
      <c r="K20" s="50"/>
      <c r="L20" s="50"/>
      <c r="M20" s="51">
        <v>2</v>
      </c>
      <c r="N20" s="51">
        <v>0</v>
      </c>
      <c r="O20" s="51">
        <v>0</v>
      </c>
      <c r="P20" s="51">
        <v>2</v>
      </c>
      <c r="Q20" s="51">
        <v>0</v>
      </c>
      <c r="R20" s="51">
        <v>0</v>
      </c>
      <c r="S20" s="51">
        <v>0</v>
      </c>
      <c r="T20" s="51">
        <v>2</v>
      </c>
      <c r="U20" s="51">
        <v>0</v>
      </c>
      <c r="V20" s="52">
        <v>40</v>
      </c>
      <c r="W20" s="58"/>
      <c r="X20" s="52"/>
      <c r="Y20" s="53"/>
      <c r="Z20" s="54"/>
      <c r="AA20" s="43">
        <v>1</v>
      </c>
      <c r="AC20" s="55"/>
    </row>
    <row r="21" spans="1:29" s="59" customFormat="1" ht="44.25" customHeight="1">
      <c r="A21" s="43">
        <v>155</v>
      </c>
      <c r="B21" s="57" t="s">
        <v>39</v>
      </c>
      <c r="C21" s="57" t="s">
        <v>66</v>
      </c>
      <c r="D21" s="44" t="s">
        <v>106</v>
      </c>
      <c r="E21" s="45">
        <v>0.38</v>
      </c>
      <c r="F21" s="46" t="s">
        <v>107</v>
      </c>
      <c r="G21" s="46" t="s">
        <v>108</v>
      </c>
      <c r="H21" s="47" t="s">
        <v>42</v>
      </c>
      <c r="I21" s="48">
        <v>3</v>
      </c>
      <c r="J21" s="49" t="s">
        <v>109</v>
      </c>
      <c r="K21" s="50"/>
      <c r="L21" s="50"/>
      <c r="M21" s="51">
        <v>1</v>
      </c>
      <c r="N21" s="51">
        <v>0</v>
      </c>
      <c r="O21" s="51">
        <v>0</v>
      </c>
      <c r="P21" s="51">
        <v>1</v>
      </c>
      <c r="Q21" s="51">
        <v>0</v>
      </c>
      <c r="R21" s="51">
        <v>0</v>
      </c>
      <c r="S21" s="51">
        <v>0</v>
      </c>
      <c r="T21" s="51">
        <v>1</v>
      </c>
      <c r="U21" s="51">
        <v>0</v>
      </c>
      <c r="V21" s="52">
        <v>3</v>
      </c>
      <c r="W21" s="58"/>
      <c r="X21" s="52"/>
      <c r="Y21" s="53"/>
      <c r="Z21" s="54"/>
      <c r="AA21" s="43">
        <v>1</v>
      </c>
      <c r="AC21" s="55"/>
    </row>
    <row r="22" spans="1:29" s="59" customFormat="1" ht="44.25" customHeight="1">
      <c r="A22" s="43">
        <v>156</v>
      </c>
      <c r="B22" s="57" t="s">
        <v>39</v>
      </c>
      <c r="C22" s="57" t="s">
        <v>40</v>
      </c>
      <c r="D22" s="44" t="s">
        <v>110</v>
      </c>
      <c r="E22" s="45">
        <v>0.38</v>
      </c>
      <c r="F22" s="46" t="s">
        <v>111</v>
      </c>
      <c r="G22" s="46" t="s">
        <v>112</v>
      </c>
      <c r="H22" s="47" t="s">
        <v>42</v>
      </c>
      <c r="I22" s="48">
        <v>4.5</v>
      </c>
      <c r="J22" s="49" t="s">
        <v>113</v>
      </c>
      <c r="K22" s="50"/>
      <c r="L22" s="50"/>
      <c r="M22" s="51">
        <v>5</v>
      </c>
      <c r="N22" s="51">
        <v>0</v>
      </c>
      <c r="O22" s="51">
        <v>0</v>
      </c>
      <c r="P22" s="51">
        <v>5</v>
      </c>
      <c r="Q22" s="51">
        <v>0</v>
      </c>
      <c r="R22" s="51">
        <v>0</v>
      </c>
      <c r="S22" s="51">
        <v>0</v>
      </c>
      <c r="T22" s="51">
        <v>5</v>
      </c>
      <c r="U22" s="51">
        <v>0</v>
      </c>
      <c r="V22" s="52">
        <v>10</v>
      </c>
      <c r="W22" s="58"/>
      <c r="X22" s="52"/>
      <c r="Y22" s="53"/>
      <c r="Z22" s="54"/>
      <c r="AA22" s="43">
        <v>1</v>
      </c>
      <c r="AC22" s="55"/>
    </row>
    <row r="23" spans="1:29" s="59" customFormat="1" ht="44.25" customHeight="1">
      <c r="A23" s="43">
        <v>159</v>
      </c>
      <c r="B23" s="57" t="s">
        <v>39</v>
      </c>
      <c r="C23" s="57" t="s">
        <v>40</v>
      </c>
      <c r="D23" s="44" t="s">
        <v>114</v>
      </c>
      <c r="E23" s="45">
        <v>0.38</v>
      </c>
      <c r="F23" s="46" t="s">
        <v>115</v>
      </c>
      <c r="G23" s="46" t="s">
        <v>116</v>
      </c>
      <c r="H23" s="47" t="s">
        <v>42</v>
      </c>
      <c r="I23" s="48">
        <v>2.5830000000000002</v>
      </c>
      <c r="J23" s="49" t="s">
        <v>117</v>
      </c>
      <c r="K23" s="50"/>
      <c r="L23" s="50"/>
      <c r="M23" s="51">
        <v>2</v>
      </c>
      <c r="N23" s="51">
        <v>0</v>
      </c>
      <c r="O23" s="51">
        <v>0</v>
      </c>
      <c r="P23" s="51">
        <v>2</v>
      </c>
      <c r="Q23" s="51">
        <v>0</v>
      </c>
      <c r="R23" s="51">
        <v>0</v>
      </c>
      <c r="S23" s="51">
        <v>0</v>
      </c>
      <c r="T23" s="51">
        <v>2</v>
      </c>
      <c r="U23" s="51">
        <v>0</v>
      </c>
      <c r="V23" s="52">
        <v>2.74</v>
      </c>
      <c r="W23" s="58"/>
      <c r="X23" s="52"/>
      <c r="Y23" s="53"/>
      <c r="Z23" s="54"/>
      <c r="AA23" s="43">
        <v>1</v>
      </c>
      <c r="AC23" s="55"/>
    </row>
    <row r="24" spans="1:29" s="59" customFormat="1" ht="44.25" customHeight="1">
      <c r="A24" s="43">
        <v>161</v>
      </c>
      <c r="B24" s="57" t="s">
        <v>39</v>
      </c>
      <c r="C24" s="57" t="s">
        <v>66</v>
      </c>
      <c r="D24" s="44" t="s">
        <v>118</v>
      </c>
      <c r="E24" s="45">
        <v>0.38</v>
      </c>
      <c r="F24" s="46" t="s">
        <v>119</v>
      </c>
      <c r="G24" s="46" t="s">
        <v>120</v>
      </c>
      <c r="H24" s="47" t="s">
        <v>42</v>
      </c>
      <c r="I24" s="48">
        <v>4.0830000000000002</v>
      </c>
      <c r="J24" s="49" t="s">
        <v>121</v>
      </c>
      <c r="K24" s="50"/>
      <c r="L24" s="50"/>
      <c r="M24" s="51">
        <v>1</v>
      </c>
      <c r="N24" s="51">
        <v>0</v>
      </c>
      <c r="O24" s="51">
        <v>0</v>
      </c>
      <c r="P24" s="51">
        <v>1</v>
      </c>
      <c r="Q24" s="51">
        <v>0</v>
      </c>
      <c r="R24" s="51">
        <v>0</v>
      </c>
      <c r="S24" s="51">
        <v>0</v>
      </c>
      <c r="T24" s="51">
        <v>1</v>
      </c>
      <c r="U24" s="51">
        <v>0</v>
      </c>
      <c r="V24" s="52">
        <v>25</v>
      </c>
      <c r="W24" s="58"/>
      <c r="X24" s="52"/>
      <c r="Y24" s="53"/>
      <c r="Z24" s="54"/>
      <c r="AA24" s="43">
        <v>1</v>
      </c>
      <c r="AC24" s="55"/>
    </row>
    <row r="25" spans="1:29" s="59" customFormat="1" ht="44.25" customHeight="1">
      <c r="A25" s="43">
        <v>162</v>
      </c>
      <c r="B25" s="57" t="s">
        <v>39</v>
      </c>
      <c r="C25" s="57" t="s">
        <v>66</v>
      </c>
      <c r="D25" s="44" t="s">
        <v>122</v>
      </c>
      <c r="E25" s="45">
        <v>0.38</v>
      </c>
      <c r="F25" s="46" t="s">
        <v>123</v>
      </c>
      <c r="G25" s="46" t="s">
        <v>161</v>
      </c>
      <c r="H25" s="47" t="s">
        <v>42</v>
      </c>
      <c r="I25" s="48">
        <v>2.3330000000000002</v>
      </c>
      <c r="J25" s="49" t="s">
        <v>124</v>
      </c>
      <c r="K25" s="50"/>
      <c r="L25" s="50"/>
      <c r="M25" s="51">
        <v>1</v>
      </c>
      <c r="N25" s="51">
        <v>0</v>
      </c>
      <c r="O25" s="51">
        <v>0</v>
      </c>
      <c r="P25" s="51">
        <v>1</v>
      </c>
      <c r="Q25" s="51">
        <v>0</v>
      </c>
      <c r="R25" s="51">
        <v>0</v>
      </c>
      <c r="S25" s="51">
        <v>0</v>
      </c>
      <c r="T25" s="51">
        <v>1</v>
      </c>
      <c r="U25" s="51">
        <v>0</v>
      </c>
      <c r="V25" s="52">
        <v>35</v>
      </c>
      <c r="W25" s="58"/>
      <c r="X25" s="52"/>
      <c r="Y25" s="53"/>
      <c r="Z25" s="54"/>
      <c r="AA25" s="43">
        <v>1</v>
      </c>
      <c r="AC25" s="55"/>
    </row>
    <row r="26" spans="1:29" s="59" customFormat="1" ht="44.25" customHeight="1">
      <c r="A26" s="43">
        <v>164</v>
      </c>
      <c r="B26" s="57" t="s">
        <v>39</v>
      </c>
      <c r="C26" s="57" t="s">
        <v>66</v>
      </c>
      <c r="D26" s="44" t="s">
        <v>125</v>
      </c>
      <c r="E26" s="45">
        <v>0.38</v>
      </c>
      <c r="F26" s="46" t="s">
        <v>126</v>
      </c>
      <c r="G26" s="46" t="s">
        <v>127</v>
      </c>
      <c r="H26" s="47" t="s">
        <v>42</v>
      </c>
      <c r="I26" s="48">
        <v>2.6669999999999998</v>
      </c>
      <c r="J26" s="49" t="s">
        <v>128</v>
      </c>
      <c r="K26" s="50"/>
      <c r="L26" s="50"/>
      <c r="M26" s="51">
        <v>1</v>
      </c>
      <c r="N26" s="51">
        <v>0</v>
      </c>
      <c r="O26" s="51">
        <v>0</v>
      </c>
      <c r="P26" s="51">
        <v>1</v>
      </c>
      <c r="Q26" s="51">
        <v>0</v>
      </c>
      <c r="R26" s="51">
        <v>0</v>
      </c>
      <c r="S26" s="51">
        <v>0</v>
      </c>
      <c r="T26" s="51">
        <v>1</v>
      </c>
      <c r="U26" s="51">
        <v>0</v>
      </c>
      <c r="V26" s="52">
        <v>7</v>
      </c>
      <c r="W26" s="58"/>
      <c r="X26" s="52"/>
      <c r="Y26" s="53"/>
      <c r="Z26" s="54"/>
      <c r="AA26" s="43">
        <v>1</v>
      </c>
      <c r="AC26" s="55"/>
    </row>
    <row r="27" spans="1:29" s="59" customFormat="1" ht="44.25" customHeight="1">
      <c r="A27" s="43">
        <v>165</v>
      </c>
      <c r="B27" s="57" t="s">
        <v>39</v>
      </c>
      <c r="C27" s="57" t="s">
        <v>66</v>
      </c>
      <c r="D27" s="44" t="s">
        <v>129</v>
      </c>
      <c r="E27" s="45">
        <v>0.38</v>
      </c>
      <c r="F27" s="46" t="s">
        <v>130</v>
      </c>
      <c r="G27" s="46" t="s">
        <v>131</v>
      </c>
      <c r="H27" s="47" t="s">
        <v>42</v>
      </c>
      <c r="I27" s="48">
        <v>2.9169999999999998</v>
      </c>
      <c r="J27" s="49" t="s">
        <v>132</v>
      </c>
      <c r="K27" s="50"/>
      <c r="L27" s="50"/>
      <c r="M27" s="51">
        <v>1</v>
      </c>
      <c r="N27" s="51">
        <v>0</v>
      </c>
      <c r="O27" s="51">
        <v>0</v>
      </c>
      <c r="P27" s="51">
        <v>1</v>
      </c>
      <c r="Q27" s="51">
        <v>0</v>
      </c>
      <c r="R27" s="51">
        <v>0</v>
      </c>
      <c r="S27" s="51">
        <v>0</v>
      </c>
      <c r="T27" s="51">
        <v>1</v>
      </c>
      <c r="U27" s="51">
        <v>0</v>
      </c>
      <c r="V27" s="52">
        <v>15</v>
      </c>
      <c r="W27" s="58"/>
      <c r="X27" s="52"/>
      <c r="Y27" s="53"/>
      <c r="Z27" s="54"/>
      <c r="AA27" s="43">
        <v>1</v>
      </c>
      <c r="AC27" s="55"/>
    </row>
    <row r="28" spans="1:29" s="59" customFormat="1" ht="44.25" customHeight="1">
      <c r="A28" s="43">
        <v>166</v>
      </c>
      <c r="B28" s="57" t="s">
        <v>39</v>
      </c>
      <c r="C28" s="57" t="s">
        <v>66</v>
      </c>
      <c r="D28" s="44" t="s">
        <v>133</v>
      </c>
      <c r="E28" s="45">
        <v>0.38</v>
      </c>
      <c r="F28" s="46" t="s">
        <v>134</v>
      </c>
      <c r="G28" s="46" t="s">
        <v>135</v>
      </c>
      <c r="H28" s="47" t="s">
        <v>42</v>
      </c>
      <c r="I28" s="48">
        <v>3.3330000000000002</v>
      </c>
      <c r="J28" s="49" t="s">
        <v>136</v>
      </c>
      <c r="K28" s="50"/>
      <c r="L28" s="50"/>
      <c r="M28" s="51">
        <v>2</v>
      </c>
      <c r="N28" s="51">
        <v>0</v>
      </c>
      <c r="O28" s="51">
        <v>0</v>
      </c>
      <c r="P28" s="51">
        <v>2</v>
      </c>
      <c r="Q28" s="51">
        <v>0</v>
      </c>
      <c r="R28" s="51">
        <v>0</v>
      </c>
      <c r="S28" s="51">
        <v>0</v>
      </c>
      <c r="T28" s="51">
        <v>2</v>
      </c>
      <c r="U28" s="51">
        <v>0</v>
      </c>
      <c r="V28" s="52">
        <v>20</v>
      </c>
      <c r="W28" s="58"/>
      <c r="X28" s="52"/>
      <c r="Y28" s="53"/>
      <c r="Z28" s="54"/>
      <c r="AA28" s="43">
        <v>1</v>
      </c>
      <c r="AC28" s="55"/>
    </row>
    <row r="29" spans="1:29" s="59" customFormat="1" ht="44.25" customHeight="1">
      <c r="A29" s="43">
        <v>167</v>
      </c>
      <c r="B29" s="57" t="s">
        <v>39</v>
      </c>
      <c r="C29" s="57" t="s">
        <v>66</v>
      </c>
      <c r="D29" s="44" t="s">
        <v>137</v>
      </c>
      <c r="E29" s="45">
        <v>0.38</v>
      </c>
      <c r="F29" s="46" t="s">
        <v>138</v>
      </c>
      <c r="G29" s="46" t="s">
        <v>139</v>
      </c>
      <c r="H29" s="47" t="s">
        <v>42</v>
      </c>
      <c r="I29" s="48">
        <v>2.5830000000000002</v>
      </c>
      <c r="J29" s="49" t="s">
        <v>140</v>
      </c>
      <c r="K29" s="50"/>
      <c r="L29" s="50"/>
      <c r="M29" s="51">
        <v>2</v>
      </c>
      <c r="N29" s="51">
        <v>0</v>
      </c>
      <c r="O29" s="51">
        <v>0</v>
      </c>
      <c r="P29" s="51">
        <v>2</v>
      </c>
      <c r="Q29" s="51">
        <v>0</v>
      </c>
      <c r="R29" s="51">
        <v>0</v>
      </c>
      <c r="S29" s="51">
        <v>0</v>
      </c>
      <c r="T29" s="51">
        <v>2</v>
      </c>
      <c r="U29" s="51">
        <v>0</v>
      </c>
      <c r="V29" s="52">
        <v>21</v>
      </c>
      <c r="W29" s="58"/>
      <c r="X29" s="52"/>
      <c r="Y29" s="53"/>
      <c r="Z29" s="54"/>
      <c r="AA29" s="43">
        <v>1</v>
      </c>
      <c r="AC29" s="55"/>
    </row>
    <row r="30" spans="1:29" s="59" customFormat="1" ht="44.25" customHeight="1">
      <c r="A30" s="43">
        <v>168</v>
      </c>
      <c r="B30" s="57" t="s">
        <v>39</v>
      </c>
      <c r="C30" s="57" t="s">
        <v>66</v>
      </c>
      <c r="D30" s="44" t="s">
        <v>141</v>
      </c>
      <c r="E30" s="45">
        <v>0.38</v>
      </c>
      <c r="F30" s="46" t="s">
        <v>142</v>
      </c>
      <c r="G30" s="46" t="s">
        <v>143</v>
      </c>
      <c r="H30" s="47" t="s">
        <v>42</v>
      </c>
      <c r="I30" s="48">
        <v>2.8330000000000002</v>
      </c>
      <c r="J30" s="49" t="s">
        <v>144</v>
      </c>
      <c r="K30" s="50"/>
      <c r="L30" s="50"/>
      <c r="M30" s="51">
        <v>2</v>
      </c>
      <c r="N30" s="51">
        <v>0</v>
      </c>
      <c r="O30" s="51">
        <v>0</v>
      </c>
      <c r="P30" s="51">
        <v>2</v>
      </c>
      <c r="Q30" s="51">
        <v>0</v>
      </c>
      <c r="R30" s="51">
        <v>0</v>
      </c>
      <c r="S30" s="51">
        <v>0</v>
      </c>
      <c r="T30" s="51">
        <v>2</v>
      </c>
      <c r="U30" s="51">
        <v>0</v>
      </c>
      <c r="V30" s="52">
        <v>20</v>
      </c>
      <c r="W30" s="58"/>
      <c r="X30" s="52"/>
      <c r="Y30" s="53"/>
      <c r="Z30" s="54"/>
      <c r="AA30" s="43">
        <v>1</v>
      </c>
      <c r="AC30" s="55"/>
    </row>
    <row r="31" spans="1:29" s="59" customFormat="1" ht="44.25" customHeight="1">
      <c r="A31" s="43">
        <v>169</v>
      </c>
      <c r="B31" s="57" t="s">
        <v>39</v>
      </c>
      <c r="C31" s="57" t="s">
        <v>66</v>
      </c>
      <c r="D31" s="44" t="s">
        <v>145</v>
      </c>
      <c r="E31" s="45">
        <v>0.38</v>
      </c>
      <c r="F31" s="46" t="s">
        <v>146</v>
      </c>
      <c r="G31" s="46" t="s">
        <v>147</v>
      </c>
      <c r="H31" s="47" t="s">
        <v>42</v>
      </c>
      <c r="I31" s="48">
        <v>5.25</v>
      </c>
      <c r="J31" s="49" t="s">
        <v>148</v>
      </c>
      <c r="K31" s="50"/>
      <c r="L31" s="50"/>
      <c r="M31" s="51">
        <v>2</v>
      </c>
      <c r="N31" s="51">
        <v>0</v>
      </c>
      <c r="O31" s="51">
        <v>0</v>
      </c>
      <c r="P31" s="51">
        <v>2</v>
      </c>
      <c r="Q31" s="51">
        <v>0</v>
      </c>
      <c r="R31" s="51">
        <v>0</v>
      </c>
      <c r="S31" s="51">
        <v>0</v>
      </c>
      <c r="T31" s="51">
        <v>2</v>
      </c>
      <c r="U31" s="51">
        <v>0</v>
      </c>
      <c r="V31" s="52">
        <v>41.73</v>
      </c>
      <c r="W31" s="58"/>
      <c r="X31" s="52"/>
      <c r="Y31" s="53"/>
      <c r="Z31" s="54"/>
      <c r="AA31" s="43">
        <v>1</v>
      </c>
      <c r="AC31" s="55"/>
    </row>
    <row r="32" spans="1:29" s="59" customFormat="1" ht="44.25" customHeight="1">
      <c r="A32" s="43">
        <v>170</v>
      </c>
      <c r="B32" s="57" t="s">
        <v>39</v>
      </c>
      <c r="C32" s="57" t="s">
        <v>66</v>
      </c>
      <c r="D32" s="44" t="s">
        <v>149</v>
      </c>
      <c r="E32" s="45">
        <v>0.38</v>
      </c>
      <c r="F32" s="46" t="s">
        <v>150</v>
      </c>
      <c r="G32" s="46" t="s">
        <v>151</v>
      </c>
      <c r="H32" s="47" t="s">
        <v>42</v>
      </c>
      <c r="I32" s="48">
        <v>3</v>
      </c>
      <c r="J32" s="49" t="s">
        <v>152</v>
      </c>
      <c r="K32" s="50"/>
      <c r="L32" s="50"/>
      <c r="M32" s="51">
        <v>1</v>
      </c>
      <c r="N32" s="51">
        <v>0</v>
      </c>
      <c r="O32" s="51">
        <v>0</v>
      </c>
      <c r="P32" s="51">
        <v>1</v>
      </c>
      <c r="Q32" s="51">
        <v>0</v>
      </c>
      <c r="R32" s="51">
        <v>0</v>
      </c>
      <c r="S32" s="51">
        <v>0</v>
      </c>
      <c r="T32" s="51">
        <v>1</v>
      </c>
      <c r="U32" s="51">
        <v>0</v>
      </c>
      <c r="V32" s="52">
        <v>15</v>
      </c>
      <c r="W32" s="58"/>
      <c r="X32" s="52"/>
      <c r="Y32" s="53"/>
      <c r="Z32" s="54"/>
      <c r="AA32" s="43">
        <v>1</v>
      </c>
      <c r="AC32" s="55"/>
    </row>
    <row r="33" spans="1:29" s="59" customFormat="1" ht="44.25" customHeight="1">
      <c r="A33" s="43">
        <v>173</v>
      </c>
      <c r="B33" s="57" t="s">
        <v>39</v>
      </c>
      <c r="C33" s="57" t="s">
        <v>66</v>
      </c>
      <c r="D33" s="44" t="s">
        <v>153</v>
      </c>
      <c r="E33" s="45">
        <v>0.38</v>
      </c>
      <c r="F33" s="46" t="s">
        <v>154</v>
      </c>
      <c r="G33" s="46" t="s">
        <v>155</v>
      </c>
      <c r="H33" s="47" t="s">
        <v>42</v>
      </c>
      <c r="I33" s="48">
        <v>3.25</v>
      </c>
      <c r="J33" s="49" t="s">
        <v>156</v>
      </c>
      <c r="K33" s="50"/>
      <c r="L33" s="50"/>
      <c r="M33" s="51">
        <v>2</v>
      </c>
      <c r="N33" s="51">
        <v>0</v>
      </c>
      <c r="O33" s="51">
        <v>0</v>
      </c>
      <c r="P33" s="51">
        <v>2</v>
      </c>
      <c r="Q33" s="51">
        <v>0</v>
      </c>
      <c r="R33" s="51">
        <v>0</v>
      </c>
      <c r="S33" s="51">
        <v>0</v>
      </c>
      <c r="T33" s="51">
        <v>2</v>
      </c>
      <c r="U33" s="51">
        <v>0</v>
      </c>
      <c r="V33" s="52">
        <v>37</v>
      </c>
      <c r="W33" s="58"/>
      <c r="X33" s="52"/>
      <c r="Y33" s="53"/>
      <c r="Z33" s="54"/>
      <c r="AA33" s="43">
        <v>1</v>
      </c>
      <c r="AC33" s="55"/>
    </row>
    <row r="34" spans="1:29" s="59" customFormat="1" ht="44.25" customHeight="1">
      <c r="A34" s="43">
        <v>174</v>
      </c>
      <c r="B34" s="57" t="s">
        <v>39</v>
      </c>
      <c r="C34" s="57" t="s">
        <v>66</v>
      </c>
      <c r="D34" s="44" t="s">
        <v>157</v>
      </c>
      <c r="E34" s="45">
        <v>0.38</v>
      </c>
      <c r="F34" s="46" t="s">
        <v>158</v>
      </c>
      <c r="G34" s="46" t="s">
        <v>159</v>
      </c>
      <c r="H34" s="47" t="s">
        <v>42</v>
      </c>
      <c r="I34" s="48">
        <v>3.4169999999999998</v>
      </c>
      <c r="J34" s="49" t="s">
        <v>160</v>
      </c>
      <c r="K34" s="50"/>
      <c r="L34" s="50"/>
      <c r="M34" s="51">
        <v>1</v>
      </c>
      <c r="N34" s="51">
        <v>0</v>
      </c>
      <c r="O34" s="51">
        <v>0</v>
      </c>
      <c r="P34" s="51">
        <v>1</v>
      </c>
      <c r="Q34" s="51">
        <v>0</v>
      </c>
      <c r="R34" s="51">
        <v>0</v>
      </c>
      <c r="S34" s="51">
        <v>0</v>
      </c>
      <c r="T34" s="51">
        <v>1</v>
      </c>
      <c r="U34" s="51">
        <v>0</v>
      </c>
      <c r="V34" s="52">
        <v>13</v>
      </c>
      <c r="W34" s="58"/>
      <c r="X34" s="52"/>
      <c r="Y34" s="53"/>
      <c r="Z34" s="54"/>
      <c r="AA34" s="43">
        <v>1</v>
      </c>
      <c r="AC34" s="55"/>
    </row>
    <row r="35" spans="1:29" s="18" customFormat="1" ht="33" customHeight="1">
      <c r="A35" s="75" t="s">
        <v>54</v>
      </c>
      <c r="B35" s="75"/>
      <c r="C35" s="75"/>
      <c r="D35" s="75"/>
      <c r="E35" s="75"/>
      <c r="F35" s="75"/>
      <c r="G35" s="76"/>
      <c r="H35" s="13" t="s">
        <v>55</v>
      </c>
      <c r="I35" s="14">
        <f>SUM(I36:I38)</f>
        <v>0</v>
      </c>
      <c r="J35" s="15" t="s">
        <v>56</v>
      </c>
      <c r="K35" s="15" t="s">
        <v>56</v>
      </c>
      <c r="L35" s="15" t="s">
        <v>56</v>
      </c>
      <c r="M35" s="16">
        <f t="shared" ref="M35:W35" si="0">SUM(M36:M38)</f>
        <v>0</v>
      </c>
      <c r="N35" s="15">
        <f t="shared" si="0"/>
        <v>0</v>
      </c>
      <c r="O35" s="15">
        <f t="shared" si="0"/>
        <v>0</v>
      </c>
      <c r="P35" s="15">
        <f t="shared" si="0"/>
        <v>0</v>
      </c>
      <c r="Q35" s="15">
        <f t="shared" si="0"/>
        <v>0</v>
      </c>
      <c r="R35" s="15">
        <f t="shared" si="0"/>
        <v>0</v>
      </c>
      <c r="S35" s="15">
        <f t="shared" si="0"/>
        <v>0</v>
      </c>
      <c r="T35" s="15">
        <f t="shared" si="0"/>
        <v>0</v>
      </c>
      <c r="U35" s="15">
        <f t="shared" si="0"/>
        <v>0</v>
      </c>
      <c r="V35" s="61">
        <f t="shared" si="0"/>
        <v>0</v>
      </c>
      <c r="W35" s="15">
        <f t="shared" si="0"/>
        <v>0</v>
      </c>
      <c r="X35" s="17" t="s">
        <v>56</v>
      </c>
      <c r="Y35" s="17" t="s">
        <v>56</v>
      </c>
      <c r="Z35" s="17" t="s">
        <v>56</v>
      </c>
      <c r="AA35" s="15" t="s">
        <v>57</v>
      </c>
    </row>
    <row r="36" spans="1:29" s="18" customFormat="1" ht="21" customHeight="1">
      <c r="A36" s="77" t="s">
        <v>58</v>
      </c>
      <c r="B36" s="77"/>
      <c r="C36" s="77"/>
      <c r="D36" s="77"/>
      <c r="E36" s="77"/>
      <c r="F36" s="77"/>
      <c r="G36" s="78"/>
      <c r="H36" s="13" t="s">
        <v>42</v>
      </c>
      <c r="I36" s="19">
        <v>0</v>
      </c>
      <c r="J36" s="20" t="s">
        <v>56</v>
      </c>
      <c r="K36" s="20" t="s">
        <v>56</v>
      </c>
      <c r="L36" s="20" t="s">
        <v>56</v>
      </c>
      <c r="M36" s="21">
        <v>0</v>
      </c>
      <c r="N36" s="21">
        <f t="shared" ref="N36:U36" si="1">N13</f>
        <v>0</v>
      </c>
      <c r="O36" s="21">
        <f t="shared" si="1"/>
        <v>0</v>
      </c>
      <c r="P36" s="21">
        <v>0</v>
      </c>
      <c r="Q36" s="21">
        <f t="shared" si="1"/>
        <v>0</v>
      </c>
      <c r="R36" s="21">
        <f t="shared" si="1"/>
        <v>0</v>
      </c>
      <c r="S36" s="21">
        <f t="shared" si="1"/>
        <v>0</v>
      </c>
      <c r="T36" s="21">
        <v>0</v>
      </c>
      <c r="U36" s="21">
        <f t="shared" si="1"/>
        <v>0</v>
      </c>
      <c r="V36" s="62">
        <v>0</v>
      </c>
      <c r="W36" s="20">
        <v>0</v>
      </c>
      <c r="X36" s="20" t="s">
        <v>56</v>
      </c>
      <c r="Y36" s="20" t="s">
        <v>56</v>
      </c>
      <c r="Z36" s="20" t="s">
        <v>56</v>
      </c>
      <c r="AA36" s="20" t="s">
        <v>57</v>
      </c>
    </row>
    <row r="37" spans="1:29" s="18" customFormat="1" ht="35.25" hidden="1" customHeight="1">
      <c r="A37" s="79" t="s">
        <v>59</v>
      </c>
      <c r="B37" s="79"/>
      <c r="C37" s="79"/>
      <c r="D37" s="79"/>
      <c r="E37" s="79"/>
      <c r="F37" s="79"/>
      <c r="G37" s="80"/>
      <c r="H37" s="22" t="s">
        <v>60</v>
      </c>
      <c r="I37" s="23" t="s">
        <v>56</v>
      </c>
      <c r="J37" s="23" t="s">
        <v>56</v>
      </c>
      <c r="K37" s="23" t="s">
        <v>56</v>
      </c>
      <c r="L37" s="23" t="s">
        <v>56</v>
      </c>
      <c r="M37" s="23" t="s">
        <v>56</v>
      </c>
      <c r="N37" s="23" t="s">
        <v>56</v>
      </c>
      <c r="O37" s="23" t="s">
        <v>56</v>
      </c>
      <c r="P37" s="23" t="s">
        <v>56</v>
      </c>
      <c r="Q37" s="23" t="s">
        <v>56</v>
      </c>
      <c r="R37" s="23" t="s">
        <v>56</v>
      </c>
      <c r="S37" s="23" t="s">
        <v>56</v>
      </c>
      <c r="T37" s="23" t="s">
        <v>56</v>
      </c>
      <c r="U37" s="23" t="s">
        <v>56</v>
      </c>
      <c r="V37" s="63" t="s">
        <v>56</v>
      </c>
      <c r="W37" s="23" t="s">
        <v>56</v>
      </c>
      <c r="X37" s="23" t="s">
        <v>56</v>
      </c>
      <c r="Y37" s="23" t="s">
        <v>56</v>
      </c>
      <c r="Z37" s="23" t="s">
        <v>56</v>
      </c>
      <c r="AA37" s="23" t="s">
        <v>56</v>
      </c>
    </row>
    <row r="38" spans="1:29" s="18" customFormat="1" ht="35.25" hidden="1" customHeight="1">
      <c r="A38" s="77" t="s">
        <v>61</v>
      </c>
      <c r="B38" s="77"/>
      <c r="C38" s="77"/>
      <c r="D38" s="77"/>
      <c r="E38" s="77"/>
      <c r="F38" s="77"/>
      <c r="G38" s="78"/>
      <c r="H38" s="13" t="s">
        <v>41</v>
      </c>
      <c r="I38" s="23" t="s">
        <v>56</v>
      </c>
      <c r="J38" s="23" t="s">
        <v>56</v>
      </c>
      <c r="K38" s="23" t="s">
        <v>56</v>
      </c>
      <c r="L38" s="23" t="s">
        <v>56</v>
      </c>
      <c r="M38" s="23" t="s">
        <v>56</v>
      </c>
      <c r="N38" s="23" t="s">
        <v>56</v>
      </c>
      <c r="O38" s="23" t="s">
        <v>56</v>
      </c>
      <c r="P38" s="23" t="s">
        <v>56</v>
      </c>
      <c r="Q38" s="23" t="s">
        <v>56</v>
      </c>
      <c r="R38" s="23" t="s">
        <v>56</v>
      </c>
      <c r="S38" s="23" t="s">
        <v>56</v>
      </c>
      <c r="T38" s="23" t="s">
        <v>56</v>
      </c>
      <c r="U38" s="23" t="s">
        <v>56</v>
      </c>
      <c r="V38" s="63" t="s">
        <v>56</v>
      </c>
      <c r="W38" s="23" t="s">
        <v>56</v>
      </c>
      <c r="X38" s="23" t="s">
        <v>56</v>
      </c>
      <c r="Y38" s="23" t="s">
        <v>56</v>
      </c>
      <c r="Z38" s="23" t="s">
        <v>56</v>
      </c>
      <c r="AA38" s="23" t="s">
        <v>56</v>
      </c>
    </row>
    <row r="39" spans="1:29" s="18" customFormat="1" ht="35.25" hidden="1" customHeight="1">
      <c r="A39" s="77" t="s">
        <v>62</v>
      </c>
      <c r="B39" s="77"/>
      <c r="C39" s="77"/>
      <c r="D39" s="77"/>
      <c r="E39" s="77"/>
      <c r="F39" s="77"/>
      <c r="G39" s="78"/>
      <c r="H39" s="13" t="s">
        <v>63</v>
      </c>
      <c r="I39" s="23" t="s">
        <v>56</v>
      </c>
      <c r="J39" s="23" t="s">
        <v>56</v>
      </c>
      <c r="K39" s="23" t="s">
        <v>56</v>
      </c>
      <c r="L39" s="23" t="s">
        <v>56</v>
      </c>
      <c r="M39" s="23" t="s">
        <v>56</v>
      </c>
      <c r="N39" s="23" t="s">
        <v>56</v>
      </c>
      <c r="O39" s="23" t="s">
        <v>56</v>
      </c>
      <c r="P39" s="23" t="s">
        <v>56</v>
      </c>
      <c r="Q39" s="23" t="s">
        <v>56</v>
      </c>
      <c r="R39" s="23" t="s">
        <v>56</v>
      </c>
      <c r="S39" s="23" t="s">
        <v>56</v>
      </c>
      <c r="T39" s="23" t="s">
        <v>56</v>
      </c>
      <c r="U39" s="23" t="s">
        <v>56</v>
      </c>
      <c r="V39" s="63" t="s">
        <v>56</v>
      </c>
      <c r="W39" s="23" t="s">
        <v>56</v>
      </c>
      <c r="X39" s="23" t="s">
        <v>56</v>
      </c>
      <c r="Y39" s="23" t="s">
        <v>56</v>
      </c>
      <c r="Z39" s="23" t="s">
        <v>56</v>
      </c>
      <c r="AA39" s="23" t="s">
        <v>56</v>
      </c>
    </row>
    <row r="40" spans="1:29" s="18" customFormat="1" ht="31.5" customHeight="1">
      <c r="A40" s="69" t="s">
        <v>64</v>
      </c>
      <c r="B40" s="69"/>
      <c r="C40" s="69"/>
      <c r="D40" s="69"/>
      <c r="E40" s="69"/>
      <c r="F40" s="69"/>
      <c r="G40" s="70"/>
      <c r="H40" s="24" t="s">
        <v>55</v>
      </c>
      <c r="I40" s="25">
        <f>SUM(I41:I43)</f>
        <v>77.332999999999998</v>
      </c>
      <c r="J40" s="26" t="s">
        <v>56</v>
      </c>
      <c r="K40" s="26" t="s">
        <v>56</v>
      </c>
      <c r="L40" s="26" t="s">
        <v>56</v>
      </c>
      <c r="M40" s="27">
        <f t="shared" ref="M40:W40" si="2">SUM(M41:M43)</f>
        <v>39</v>
      </c>
      <c r="N40" s="27">
        <f t="shared" si="2"/>
        <v>0</v>
      </c>
      <c r="O40" s="27">
        <f t="shared" si="2"/>
        <v>0</v>
      </c>
      <c r="P40" s="27">
        <f t="shared" si="2"/>
        <v>39</v>
      </c>
      <c r="Q40" s="27">
        <f t="shared" si="2"/>
        <v>0</v>
      </c>
      <c r="R40" s="27">
        <f t="shared" si="2"/>
        <v>0</v>
      </c>
      <c r="S40" s="27">
        <f t="shared" si="2"/>
        <v>0</v>
      </c>
      <c r="T40" s="27">
        <f t="shared" si="2"/>
        <v>39</v>
      </c>
      <c r="U40" s="27">
        <f t="shared" si="2"/>
        <v>0</v>
      </c>
      <c r="V40" s="64">
        <f t="shared" si="2"/>
        <v>481.21000000000004</v>
      </c>
      <c r="W40" s="27">
        <f t="shared" si="2"/>
        <v>0</v>
      </c>
      <c r="X40" s="28" t="s">
        <v>56</v>
      </c>
      <c r="Y40" s="28" t="s">
        <v>56</v>
      </c>
      <c r="Z40" s="28" t="s">
        <v>56</v>
      </c>
      <c r="AA40" s="26" t="s">
        <v>57</v>
      </c>
    </row>
    <row r="41" spans="1:29" s="18" customFormat="1" ht="28.5" customHeight="1">
      <c r="A41" s="71" t="s">
        <v>58</v>
      </c>
      <c r="B41" s="71"/>
      <c r="C41" s="71"/>
      <c r="D41" s="71"/>
      <c r="E41" s="71"/>
      <c r="F41" s="71"/>
      <c r="G41" s="72"/>
      <c r="H41" s="24" t="s">
        <v>42</v>
      </c>
      <c r="I41" s="29">
        <f>I11+I12+I13+I14+I15+I16+I17+I18+I19+I20+I21+I22+I23+I24+I25+I26+I27+I28+I29+I30+I31+I32+I33+I34</f>
        <v>77.332999999999998</v>
      </c>
      <c r="J41" s="30" t="s">
        <v>56</v>
      </c>
      <c r="K41" s="30" t="s">
        <v>56</v>
      </c>
      <c r="L41" s="30" t="s">
        <v>56</v>
      </c>
      <c r="M41" s="31">
        <f t="shared" ref="M41:V41" si="3">M11+M12+M13+M14+M15+M16+M17+M18+M19+M20+M21+M22+M23+M24+M25+M26+M27+M28+M29+M30+M31+M32+M33+M34</f>
        <v>39</v>
      </c>
      <c r="N41" s="31">
        <f t="shared" si="3"/>
        <v>0</v>
      </c>
      <c r="O41" s="31">
        <f t="shared" si="3"/>
        <v>0</v>
      </c>
      <c r="P41" s="31">
        <f t="shared" si="3"/>
        <v>39</v>
      </c>
      <c r="Q41" s="31">
        <f t="shared" si="3"/>
        <v>0</v>
      </c>
      <c r="R41" s="31">
        <f t="shared" si="3"/>
        <v>0</v>
      </c>
      <c r="S41" s="31">
        <f t="shared" si="3"/>
        <v>0</v>
      </c>
      <c r="T41" s="31">
        <f t="shared" si="3"/>
        <v>39</v>
      </c>
      <c r="U41" s="31">
        <f t="shared" si="3"/>
        <v>0</v>
      </c>
      <c r="V41" s="60">
        <f t="shared" si="3"/>
        <v>481.21000000000004</v>
      </c>
      <c r="W41" s="30">
        <v>0</v>
      </c>
      <c r="X41" s="30" t="s">
        <v>56</v>
      </c>
      <c r="Y41" s="30" t="s">
        <v>56</v>
      </c>
      <c r="Z41" s="30" t="s">
        <v>56</v>
      </c>
      <c r="AA41" s="30" t="s">
        <v>57</v>
      </c>
    </row>
    <row r="42" spans="1:29" s="18" customFormat="1" ht="35.25" hidden="1" customHeight="1">
      <c r="A42" s="73" t="s">
        <v>59</v>
      </c>
      <c r="B42" s="73"/>
      <c r="C42" s="73"/>
      <c r="D42" s="73"/>
      <c r="E42" s="73"/>
      <c r="F42" s="73"/>
      <c r="G42" s="74"/>
      <c r="H42" s="32" t="s">
        <v>60</v>
      </c>
      <c r="I42" s="33" t="s">
        <v>56</v>
      </c>
      <c r="J42" s="33" t="s">
        <v>56</v>
      </c>
      <c r="K42" s="33" t="s">
        <v>56</v>
      </c>
      <c r="L42" s="33" t="s">
        <v>56</v>
      </c>
      <c r="M42" s="33" t="s">
        <v>56</v>
      </c>
      <c r="N42" s="33" t="s">
        <v>56</v>
      </c>
      <c r="O42" s="33" t="s">
        <v>56</v>
      </c>
      <c r="P42" s="33" t="s">
        <v>56</v>
      </c>
      <c r="Q42" s="33" t="s">
        <v>56</v>
      </c>
      <c r="R42" s="33" t="s">
        <v>56</v>
      </c>
      <c r="S42" s="33" t="s">
        <v>56</v>
      </c>
      <c r="T42" s="33" t="s">
        <v>56</v>
      </c>
      <c r="U42" s="33" t="s">
        <v>56</v>
      </c>
      <c r="V42" s="65" t="s">
        <v>56</v>
      </c>
      <c r="W42" s="33" t="s">
        <v>56</v>
      </c>
      <c r="X42" s="33" t="s">
        <v>56</v>
      </c>
      <c r="Y42" s="33" t="s">
        <v>56</v>
      </c>
      <c r="Z42" s="33" t="s">
        <v>56</v>
      </c>
      <c r="AA42" s="33" t="s">
        <v>56</v>
      </c>
    </row>
    <row r="43" spans="1:29" s="18" customFormat="1" ht="35.25" hidden="1" customHeight="1">
      <c r="A43" s="71" t="s">
        <v>61</v>
      </c>
      <c r="B43" s="71"/>
      <c r="C43" s="71"/>
      <c r="D43" s="71"/>
      <c r="E43" s="71"/>
      <c r="F43" s="71"/>
      <c r="G43" s="72"/>
      <c r="H43" s="24" t="s">
        <v>41</v>
      </c>
      <c r="I43" s="33" t="s">
        <v>56</v>
      </c>
      <c r="J43" s="33" t="s">
        <v>56</v>
      </c>
      <c r="K43" s="33" t="s">
        <v>56</v>
      </c>
      <c r="L43" s="33" t="s">
        <v>56</v>
      </c>
      <c r="M43" s="33" t="s">
        <v>56</v>
      </c>
      <c r="N43" s="33" t="s">
        <v>56</v>
      </c>
      <c r="O43" s="33" t="s">
        <v>56</v>
      </c>
      <c r="P43" s="33" t="s">
        <v>56</v>
      </c>
      <c r="Q43" s="33" t="s">
        <v>56</v>
      </c>
      <c r="R43" s="33" t="s">
        <v>56</v>
      </c>
      <c r="S43" s="33" t="s">
        <v>56</v>
      </c>
      <c r="T43" s="33" t="s">
        <v>56</v>
      </c>
      <c r="U43" s="33" t="s">
        <v>56</v>
      </c>
      <c r="V43" s="65" t="s">
        <v>56</v>
      </c>
      <c r="W43" s="33" t="s">
        <v>56</v>
      </c>
      <c r="X43" s="33" t="s">
        <v>56</v>
      </c>
      <c r="Y43" s="33" t="s">
        <v>56</v>
      </c>
      <c r="Z43" s="33" t="s">
        <v>56</v>
      </c>
      <c r="AA43" s="33" t="s">
        <v>56</v>
      </c>
    </row>
    <row r="44" spans="1:29" s="18" customFormat="1" ht="35.25" hidden="1" customHeight="1">
      <c r="A44" s="71" t="s">
        <v>62</v>
      </c>
      <c r="B44" s="71"/>
      <c r="C44" s="71"/>
      <c r="D44" s="71"/>
      <c r="E44" s="71"/>
      <c r="F44" s="71"/>
      <c r="G44" s="72"/>
      <c r="H44" s="24" t="s">
        <v>63</v>
      </c>
      <c r="I44" s="33" t="s">
        <v>56</v>
      </c>
      <c r="J44" s="33" t="s">
        <v>56</v>
      </c>
      <c r="K44" s="33" t="s">
        <v>56</v>
      </c>
      <c r="L44" s="33" t="s">
        <v>56</v>
      </c>
      <c r="M44" s="33" t="s">
        <v>56</v>
      </c>
      <c r="N44" s="33" t="s">
        <v>56</v>
      </c>
      <c r="O44" s="33" t="s">
        <v>56</v>
      </c>
      <c r="P44" s="33" t="s">
        <v>56</v>
      </c>
      <c r="Q44" s="33" t="s">
        <v>56</v>
      </c>
      <c r="R44" s="33" t="s">
        <v>56</v>
      </c>
      <c r="S44" s="33" t="s">
        <v>56</v>
      </c>
      <c r="T44" s="33" t="s">
        <v>56</v>
      </c>
      <c r="U44" s="33" t="s">
        <v>56</v>
      </c>
      <c r="V44" s="65" t="s">
        <v>56</v>
      </c>
      <c r="W44" s="33" t="s">
        <v>56</v>
      </c>
      <c r="X44" s="33" t="s">
        <v>56</v>
      </c>
      <c r="Y44" s="33" t="s">
        <v>56</v>
      </c>
      <c r="Z44" s="33" t="s">
        <v>56</v>
      </c>
      <c r="AA44" s="33" t="s">
        <v>56</v>
      </c>
    </row>
    <row r="45" spans="1:29" s="18" customFormat="1" ht="30.75" customHeight="1">
      <c r="A45" s="66" t="s">
        <v>65</v>
      </c>
      <c r="B45" s="66"/>
      <c r="C45" s="66"/>
      <c r="D45" s="66"/>
      <c r="E45" s="66"/>
      <c r="F45" s="66"/>
      <c r="G45" s="66"/>
      <c r="H45" s="34" t="s">
        <v>55</v>
      </c>
      <c r="I45" s="35">
        <f>I35+I40</f>
        <v>77.332999999999998</v>
      </c>
      <c r="J45" s="36" t="s">
        <v>56</v>
      </c>
      <c r="K45" s="36" t="s">
        <v>56</v>
      </c>
      <c r="L45" s="36" t="s">
        <v>56</v>
      </c>
      <c r="M45" s="37">
        <f t="shared" ref="M45:W46" si="4">M35+M40</f>
        <v>39</v>
      </c>
      <c r="N45" s="37">
        <f t="shared" si="4"/>
        <v>0</v>
      </c>
      <c r="O45" s="37">
        <f t="shared" si="4"/>
        <v>0</v>
      </c>
      <c r="P45" s="37">
        <f t="shared" si="4"/>
        <v>39</v>
      </c>
      <c r="Q45" s="37">
        <f t="shared" si="4"/>
        <v>0</v>
      </c>
      <c r="R45" s="37">
        <f t="shared" si="4"/>
        <v>0</v>
      </c>
      <c r="S45" s="37">
        <f t="shared" si="4"/>
        <v>0</v>
      </c>
      <c r="T45" s="37">
        <f t="shared" si="4"/>
        <v>39</v>
      </c>
      <c r="U45" s="37">
        <f t="shared" si="4"/>
        <v>0</v>
      </c>
      <c r="V45" s="38">
        <f t="shared" si="4"/>
        <v>481.21000000000004</v>
      </c>
      <c r="W45" s="37">
        <f t="shared" si="4"/>
        <v>0</v>
      </c>
      <c r="X45" s="39" t="s">
        <v>56</v>
      </c>
      <c r="Y45" s="39" t="s">
        <v>56</v>
      </c>
      <c r="Z45" s="39" t="s">
        <v>56</v>
      </c>
      <c r="AA45" s="36" t="s">
        <v>57</v>
      </c>
    </row>
    <row r="46" spans="1:29" s="18" customFormat="1" ht="23.25" customHeight="1">
      <c r="A46" s="67" t="s">
        <v>58</v>
      </c>
      <c r="B46" s="67"/>
      <c r="C46" s="67"/>
      <c r="D46" s="67"/>
      <c r="E46" s="67"/>
      <c r="F46" s="67"/>
      <c r="G46" s="67"/>
      <c r="H46" s="34" t="s">
        <v>42</v>
      </c>
      <c r="I46" s="35">
        <f>I36+I41</f>
        <v>77.332999999999998</v>
      </c>
      <c r="J46" s="40" t="s">
        <v>56</v>
      </c>
      <c r="K46" s="40" t="s">
        <v>56</v>
      </c>
      <c r="L46" s="40" t="s">
        <v>56</v>
      </c>
      <c r="M46" s="37">
        <f>M36+M41</f>
        <v>39</v>
      </c>
      <c r="N46" s="37">
        <f t="shared" si="4"/>
        <v>0</v>
      </c>
      <c r="O46" s="37">
        <f t="shared" si="4"/>
        <v>0</v>
      </c>
      <c r="P46" s="37">
        <f t="shared" si="4"/>
        <v>39</v>
      </c>
      <c r="Q46" s="37">
        <f t="shared" si="4"/>
        <v>0</v>
      </c>
      <c r="R46" s="37">
        <f t="shared" si="4"/>
        <v>0</v>
      </c>
      <c r="S46" s="37">
        <f t="shared" si="4"/>
        <v>0</v>
      </c>
      <c r="T46" s="37">
        <f t="shared" si="4"/>
        <v>39</v>
      </c>
      <c r="U46" s="37">
        <f t="shared" si="4"/>
        <v>0</v>
      </c>
      <c r="V46" s="38">
        <f t="shared" si="4"/>
        <v>481.21000000000004</v>
      </c>
      <c r="W46" s="37">
        <f t="shared" si="4"/>
        <v>0</v>
      </c>
      <c r="X46" s="41" t="s">
        <v>56</v>
      </c>
      <c r="Y46" s="41" t="s">
        <v>56</v>
      </c>
      <c r="Z46" s="41" t="s">
        <v>56</v>
      </c>
      <c r="AA46" s="40" t="s">
        <v>57</v>
      </c>
    </row>
    <row r="47" spans="1:29" s="18" customFormat="1" ht="35.25" hidden="1" customHeight="1">
      <c r="A47" s="68" t="s">
        <v>59</v>
      </c>
      <c r="B47" s="68"/>
      <c r="C47" s="68"/>
      <c r="D47" s="68"/>
      <c r="E47" s="68"/>
      <c r="F47" s="68"/>
      <c r="G47" s="68"/>
      <c r="H47" s="42" t="s">
        <v>60</v>
      </c>
      <c r="I47" s="38" t="s">
        <v>56</v>
      </c>
      <c r="J47" s="40" t="s">
        <v>56</v>
      </c>
      <c r="K47" s="40" t="s">
        <v>56</v>
      </c>
      <c r="L47" s="40" t="s">
        <v>56</v>
      </c>
      <c r="M47" s="40" t="s">
        <v>56</v>
      </c>
      <c r="N47" s="40" t="s">
        <v>56</v>
      </c>
      <c r="O47" s="40" t="s">
        <v>56</v>
      </c>
      <c r="P47" s="40" t="s">
        <v>56</v>
      </c>
      <c r="Q47" s="40" t="s">
        <v>56</v>
      </c>
      <c r="R47" s="40" t="s">
        <v>56</v>
      </c>
      <c r="S47" s="40" t="s">
        <v>56</v>
      </c>
      <c r="T47" s="40" t="s">
        <v>56</v>
      </c>
      <c r="U47" s="40" t="s">
        <v>56</v>
      </c>
      <c r="V47" s="40" t="s">
        <v>56</v>
      </c>
      <c r="W47" s="40" t="s">
        <v>56</v>
      </c>
      <c r="X47" s="40" t="s">
        <v>56</v>
      </c>
      <c r="Y47" s="40" t="s">
        <v>56</v>
      </c>
      <c r="Z47" s="40" t="s">
        <v>56</v>
      </c>
      <c r="AA47" s="40" t="s">
        <v>56</v>
      </c>
    </row>
    <row r="48" spans="1:29" s="18" customFormat="1" ht="35.25" hidden="1" customHeight="1">
      <c r="A48" s="67" t="s">
        <v>61</v>
      </c>
      <c r="B48" s="67"/>
      <c r="C48" s="67"/>
      <c r="D48" s="67"/>
      <c r="E48" s="67"/>
      <c r="F48" s="67"/>
      <c r="G48" s="67"/>
      <c r="H48" s="34" t="s">
        <v>41</v>
      </c>
      <c r="I48" s="38" t="s">
        <v>56</v>
      </c>
      <c r="J48" s="40" t="s">
        <v>56</v>
      </c>
      <c r="K48" s="40" t="s">
        <v>56</v>
      </c>
      <c r="L48" s="40" t="s">
        <v>56</v>
      </c>
      <c r="M48" s="40" t="s">
        <v>56</v>
      </c>
      <c r="N48" s="40" t="s">
        <v>56</v>
      </c>
      <c r="O48" s="40" t="s">
        <v>56</v>
      </c>
      <c r="P48" s="40" t="s">
        <v>56</v>
      </c>
      <c r="Q48" s="40" t="s">
        <v>56</v>
      </c>
      <c r="R48" s="40" t="s">
        <v>56</v>
      </c>
      <c r="S48" s="40" t="s">
        <v>56</v>
      </c>
      <c r="T48" s="40" t="s">
        <v>56</v>
      </c>
      <c r="U48" s="40" t="s">
        <v>56</v>
      </c>
      <c r="V48" s="40" t="s">
        <v>56</v>
      </c>
      <c r="W48" s="40" t="s">
        <v>56</v>
      </c>
      <c r="X48" s="40" t="s">
        <v>56</v>
      </c>
      <c r="Y48" s="40" t="s">
        <v>56</v>
      </c>
      <c r="Z48" s="40" t="s">
        <v>56</v>
      </c>
      <c r="AA48" s="40" t="s">
        <v>56</v>
      </c>
    </row>
    <row r="49" spans="1:27" s="18" customFormat="1" ht="35.25" hidden="1" customHeight="1">
      <c r="A49" s="67" t="s">
        <v>62</v>
      </c>
      <c r="B49" s="67"/>
      <c r="C49" s="67"/>
      <c r="D49" s="67"/>
      <c r="E49" s="67"/>
      <c r="F49" s="67"/>
      <c r="G49" s="67"/>
      <c r="H49" s="34" t="s">
        <v>63</v>
      </c>
      <c r="I49" s="38" t="s">
        <v>56</v>
      </c>
      <c r="J49" s="40" t="s">
        <v>56</v>
      </c>
      <c r="K49" s="40" t="s">
        <v>56</v>
      </c>
      <c r="L49" s="40" t="s">
        <v>56</v>
      </c>
      <c r="M49" s="40" t="s">
        <v>56</v>
      </c>
      <c r="N49" s="40" t="s">
        <v>56</v>
      </c>
      <c r="O49" s="40" t="s">
        <v>56</v>
      </c>
      <c r="P49" s="40" t="s">
        <v>56</v>
      </c>
      <c r="Q49" s="40" t="s">
        <v>56</v>
      </c>
      <c r="R49" s="40" t="s">
        <v>56</v>
      </c>
      <c r="S49" s="40" t="s">
        <v>56</v>
      </c>
      <c r="T49" s="40" t="s">
        <v>56</v>
      </c>
      <c r="U49" s="40" t="s">
        <v>56</v>
      </c>
      <c r="V49" s="40" t="s">
        <v>56</v>
      </c>
      <c r="W49" s="40" t="s">
        <v>56</v>
      </c>
      <c r="X49" s="40" t="s">
        <v>56</v>
      </c>
      <c r="Y49" s="40" t="s">
        <v>56</v>
      </c>
      <c r="Z49" s="40" t="s">
        <v>56</v>
      </c>
      <c r="AA49" s="40" t="s">
        <v>56</v>
      </c>
    </row>
    <row r="50" spans="1:27" s="18" customFormat="1"/>
    <row r="51" spans="1:27" s="12" customFormat="1"/>
    <row r="52" spans="1:27" s="12" customFormat="1"/>
    <row r="53" spans="1:27" s="12" customFormat="1"/>
    <row r="54" spans="1:27" s="12" customFormat="1"/>
    <row r="55" spans="1:27" s="12" customFormat="1"/>
    <row r="56" spans="1:27" s="12" customFormat="1"/>
    <row r="57" spans="1:27" s="12" customFormat="1"/>
    <row r="58" spans="1:27" s="12" customFormat="1"/>
    <row r="59" spans="1:27" s="12" customFormat="1"/>
    <row r="60" spans="1:27" s="12" customFormat="1"/>
    <row r="61" spans="1:27" s="12" customFormat="1"/>
    <row r="62" spans="1:27" s="12" customFormat="1"/>
    <row r="63" spans="1:27" s="12" customFormat="1"/>
    <row r="64" spans="1:27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  <row r="609" s="12" customFormat="1"/>
    <row r="610" s="12" customFormat="1"/>
    <row r="611" s="12" customFormat="1"/>
    <row r="612" s="12" customFormat="1"/>
    <row r="613" s="12" customFormat="1"/>
    <row r="614" s="12" customFormat="1"/>
    <row r="615" s="12" customFormat="1"/>
    <row r="616" s="12" customFormat="1"/>
    <row r="617" s="12" customFormat="1"/>
    <row r="618" s="12" customFormat="1"/>
    <row r="619" s="12" customFormat="1"/>
    <row r="620" s="12" customFormat="1"/>
    <row r="621" s="12" customFormat="1"/>
    <row r="622" s="12" customFormat="1"/>
    <row r="623" s="12" customFormat="1"/>
    <row r="624" s="12" customFormat="1"/>
    <row r="625" s="12" customFormat="1"/>
    <row r="626" s="12" customFormat="1"/>
    <row r="627" s="12" customFormat="1"/>
    <row r="628" s="12" customFormat="1"/>
    <row r="629" s="12" customFormat="1"/>
    <row r="630" s="12" customFormat="1"/>
    <row r="631" s="12" customFormat="1"/>
    <row r="632" s="12" customFormat="1"/>
    <row r="633" s="12" customFormat="1"/>
    <row r="634" s="12" customFormat="1"/>
    <row r="635" s="12" customFormat="1"/>
    <row r="636" s="12" customFormat="1"/>
    <row r="637" s="12" customFormat="1"/>
    <row r="638" s="12" customFormat="1"/>
    <row r="639" s="12" customFormat="1"/>
    <row r="640" s="12" customFormat="1"/>
    <row r="641" s="12" customFormat="1"/>
    <row r="642" s="12" customFormat="1"/>
    <row r="643" s="12" customFormat="1"/>
    <row r="644" s="12" customFormat="1"/>
    <row r="645" s="12" customFormat="1"/>
    <row r="646" s="12" customFormat="1"/>
    <row r="647" s="12" customFormat="1"/>
    <row r="648" s="12" customFormat="1"/>
    <row r="649" s="12" customFormat="1"/>
    <row r="650" s="12" customFormat="1"/>
    <row r="651" s="12" customFormat="1"/>
    <row r="652" s="12" customFormat="1"/>
    <row r="653" s="12" customFormat="1"/>
    <row r="654" s="12" customFormat="1"/>
    <row r="655" s="12" customFormat="1"/>
    <row r="656" s="12" customFormat="1"/>
    <row r="657" s="12" customFormat="1"/>
    <row r="658" s="12" customFormat="1"/>
    <row r="659" s="12" customFormat="1"/>
    <row r="660" s="12" customFormat="1"/>
    <row r="661" s="12" customFormat="1"/>
    <row r="662" s="12" customFormat="1"/>
    <row r="663" s="12" customFormat="1"/>
    <row r="664" s="12" customFormat="1"/>
    <row r="665" s="12" customFormat="1"/>
    <row r="666" s="12" customFormat="1"/>
    <row r="667" s="12" customFormat="1"/>
    <row r="668" s="12" customFormat="1"/>
    <row r="669" s="12" customFormat="1"/>
    <row r="670" s="12" customFormat="1"/>
    <row r="671" s="12" customFormat="1"/>
    <row r="672" s="12" customFormat="1"/>
    <row r="673" s="12" customFormat="1"/>
    <row r="674" s="12" customFormat="1"/>
    <row r="675" s="12" customFormat="1"/>
    <row r="676" s="12" customFormat="1"/>
    <row r="677" s="12" customFormat="1"/>
    <row r="678" s="12" customFormat="1"/>
    <row r="679" s="12" customFormat="1"/>
    <row r="680" s="12" customFormat="1"/>
    <row r="681" s="12" customFormat="1"/>
    <row r="682" s="12" customFormat="1"/>
    <row r="683" s="12" customFormat="1"/>
    <row r="684" s="12" customFormat="1"/>
    <row r="685" s="12" customFormat="1"/>
    <row r="686" s="12" customFormat="1"/>
    <row r="687" s="12" customFormat="1"/>
    <row r="688" s="12" customFormat="1"/>
    <row r="689" s="12" customFormat="1"/>
    <row r="690" s="12" customFormat="1"/>
    <row r="691" s="12" customFormat="1"/>
    <row r="692" s="12" customFormat="1"/>
    <row r="693" s="12" customFormat="1"/>
    <row r="694" s="12" customFormat="1"/>
    <row r="695" s="12" customFormat="1"/>
    <row r="696" s="12" customFormat="1"/>
    <row r="697" s="12" customFormat="1"/>
    <row r="698" s="12" customFormat="1"/>
    <row r="699" s="12" customFormat="1"/>
    <row r="700" s="12" customFormat="1"/>
    <row r="701" s="12" customFormat="1"/>
    <row r="702" s="12" customFormat="1"/>
    <row r="703" s="12" customFormat="1"/>
    <row r="704" s="12" customFormat="1"/>
    <row r="705" s="12" customFormat="1"/>
    <row r="706" s="12" customFormat="1"/>
    <row r="707" s="12" customFormat="1"/>
    <row r="708" s="12" customFormat="1"/>
    <row r="709" s="12" customFormat="1"/>
    <row r="710" s="12" customFormat="1"/>
    <row r="711" s="12" customFormat="1"/>
    <row r="712" s="12" customFormat="1"/>
    <row r="713" s="12" customFormat="1"/>
    <row r="714" s="12" customFormat="1"/>
    <row r="715" s="12" customFormat="1"/>
    <row r="716" s="12" customFormat="1"/>
    <row r="717" s="12" customFormat="1"/>
    <row r="718" s="12" customFormat="1"/>
    <row r="719" s="12" customFormat="1"/>
    <row r="720" s="12" customFormat="1"/>
    <row r="721" s="12" customFormat="1"/>
    <row r="722" s="12" customFormat="1"/>
    <row r="723" s="12" customFormat="1"/>
    <row r="724" s="12" customFormat="1"/>
    <row r="725" s="12" customFormat="1"/>
    <row r="726" s="12" customFormat="1"/>
    <row r="727" s="12" customFormat="1"/>
    <row r="728" s="12" customFormat="1"/>
    <row r="729" s="12" customFormat="1"/>
    <row r="730" s="12" customFormat="1"/>
    <row r="731" s="12" customFormat="1"/>
    <row r="732" s="12" customFormat="1"/>
    <row r="733" s="12" customFormat="1"/>
    <row r="734" s="12" customFormat="1"/>
    <row r="735" s="12" customFormat="1"/>
    <row r="736" s="12" customFormat="1"/>
    <row r="737" s="12" customFormat="1"/>
    <row r="738" s="12" customFormat="1"/>
    <row r="739" s="12" customFormat="1"/>
    <row r="740" s="12" customFormat="1"/>
    <row r="741" s="12" customFormat="1"/>
    <row r="742" s="12" customFormat="1"/>
    <row r="743" s="12" customFormat="1"/>
    <row r="744" s="12" customFormat="1"/>
    <row r="745" s="12" customFormat="1"/>
    <row r="746" s="12" customFormat="1"/>
    <row r="747" s="12" customFormat="1"/>
    <row r="748" s="12" customFormat="1"/>
    <row r="749" s="12" customFormat="1"/>
    <row r="750" s="12" customFormat="1"/>
    <row r="751" s="12" customFormat="1"/>
    <row r="752" s="12" customFormat="1"/>
    <row r="753" s="12" customFormat="1"/>
    <row r="754" s="12" customFormat="1"/>
    <row r="755" s="12" customFormat="1"/>
    <row r="756" s="12" customFormat="1"/>
    <row r="757" s="12" customFormat="1"/>
    <row r="758" s="12" customFormat="1"/>
    <row r="759" s="12" customFormat="1"/>
    <row r="760" s="12" customFormat="1"/>
    <row r="761" s="12" customFormat="1"/>
    <row r="762" s="12" customFormat="1"/>
    <row r="763" s="12" customFormat="1"/>
    <row r="764" s="12" customFormat="1"/>
    <row r="765" s="12" customFormat="1"/>
    <row r="766" s="12" customFormat="1"/>
    <row r="767" s="12" customFormat="1"/>
    <row r="768" s="12" customFormat="1"/>
    <row r="769" s="12" customFormat="1"/>
    <row r="770" s="12" customFormat="1"/>
    <row r="771" s="12" customFormat="1"/>
    <row r="772" s="12" customFormat="1"/>
    <row r="773" s="12" customFormat="1"/>
    <row r="774" s="12" customFormat="1"/>
    <row r="775" s="12" customFormat="1"/>
    <row r="776" s="12" customFormat="1"/>
    <row r="777" s="12" customFormat="1"/>
    <row r="778" s="12" customFormat="1"/>
    <row r="779" s="12" customFormat="1"/>
    <row r="780" s="12" customFormat="1"/>
    <row r="781" s="12" customFormat="1"/>
    <row r="782" s="12" customFormat="1"/>
    <row r="783" s="12" customFormat="1"/>
    <row r="784" s="12" customFormat="1"/>
    <row r="785" s="12" customFormat="1"/>
    <row r="786" s="12" customFormat="1"/>
    <row r="787" s="12" customFormat="1"/>
    <row r="788" s="12" customFormat="1"/>
    <row r="789" s="12" customFormat="1"/>
    <row r="790" s="12" customFormat="1"/>
    <row r="791" s="12" customFormat="1"/>
    <row r="792" s="12" customFormat="1"/>
    <row r="793" s="12" customFormat="1"/>
    <row r="794" s="12" customFormat="1"/>
    <row r="795" s="12" customFormat="1"/>
    <row r="796" s="12" customFormat="1"/>
    <row r="797" s="12" customFormat="1"/>
    <row r="798" s="12" customFormat="1"/>
    <row r="799" s="12" customFormat="1"/>
    <row r="800" s="12" customFormat="1"/>
    <row r="801" s="12" customFormat="1"/>
    <row r="802" s="12" customFormat="1"/>
    <row r="803" s="12" customFormat="1"/>
    <row r="804" s="12" customFormat="1"/>
    <row r="805" s="12" customFormat="1"/>
    <row r="806" s="12" customFormat="1"/>
    <row r="807" s="12" customFormat="1"/>
    <row r="808" s="12" customFormat="1"/>
    <row r="809" s="12" customFormat="1"/>
    <row r="810" s="12" customFormat="1"/>
    <row r="811" s="12" customFormat="1"/>
    <row r="812" s="12" customFormat="1"/>
    <row r="813" s="12" customFormat="1"/>
    <row r="814" s="12" customFormat="1"/>
    <row r="815" s="12" customFormat="1"/>
    <row r="816" s="12" customFormat="1"/>
    <row r="817" s="12" customFormat="1"/>
    <row r="818" s="12" customFormat="1"/>
    <row r="819" s="12" customFormat="1"/>
    <row r="820" s="12" customFormat="1"/>
    <row r="821" s="12" customFormat="1"/>
    <row r="822" s="12" customFormat="1"/>
    <row r="823" s="12" customFormat="1"/>
    <row r="824" s="12" customFormat="1"/>
    <row r="825" s="12" customFormat="1"/>
    <row r="826" s="12" customFormat="1"/>
    <row r="827" s="12" customFormat="1"/>
    <row r="828" s="12" customFormat="1"/>
    <row r="829" s="12" customFormat="1"/>
    <row r="830" s="12" customFormat="1"/>
    <row r="831" s="12" customFormat="1"/>
    <row r="832" s="12" customFormat="1"/>
    <row r="833" s="12" customFormat="1"/>
    <row r="834" s="12" customFormat="1"/>
    <row r="835" s="12" customFormat="1"/>
    <row r="836" s="12" customFormat="1"/>
    <row r="837" s="12" customFormat="1"/>
    <row r="838" s="12" customFormat="1"/>
    <row r="839" s="12" customFormat="1"/>
    <row r="840" s="12" customFormat="1"/>
    <row r="841" s="12" customFormat="1"/>
    <row r="842" s="12" customFormat="1"/>
    <row r="843" s="12" customFormat="1"/>
    <row r="844" s="12" customFormat="1"/>
    <row r="845" s="12" customFormat="1"/>
    <row r="846" s="12" customFormat="1"/>
    <row r="847" s="12" customFormat="1"/>
    <row r="848" s="12" customFormat="1"/>
    <row r="849" s="12" customFormat="1"/>
    <row r="850" s="12" customFormat="1"/>
    <row r="851" s="12" customFormat="1"/>
    <row r="852" s="12" customFormat="1"/>
    <row r="853" s="12" customFormat="1"/>
    <row r="854" s="12" customFormat="1"/>
    <row r="855" s="12" customFormat="1"/>
    <row r="856" s="12" customFormat="1"/>
    <row r="857" s="12" customFormat="1"/>
    <row r="858" s="12" customFormat="1"/>
    <row r="859" s="12" customFormat="1"/>
    <row r="860" s="12" customFormat="1"/>
    <row r="861" s="12" customFormat="1"/>
    <row r="862" s="12" customFormat="1"/>
    <row r="863" s="12" customFormat="1"/>
    <row r="864" s="12" customFormat="1"/>
    <row r="865" s="12" customFormat="1"/>
    <row r="866" s="12" customFormat="1"/>
    <row r="867" s="12" customFormat="1"/>
    <row r="868" s="12" customFormat="1"/>
    <row r="869" s="12" customFormat="1"/>
    <row r="870" s="12" customFormat="1"/>
    <row r="871" s="12" customFormat="1"/>
    <row r="872" s="12" customFormat="1"/>
    <row r="873" s="12" customFormat="1"/>
    <row r="874" s="12" customFormat="1"/>
    <row r="875" s="12" customFormat="1"/>
    <row r="876" s="12" customFormat="1"/>
    <row r="877" s="12" customFormat="1"/>
    <row r="878" s="12" customFormat="1"/>
    <row r="879" s="12" customFormat="1"/>
    <row r="880" s="12" customFormat="1"/>
    <row r="881" s="12" customFormat="1"/>
    <row r="882" s="12" customFormat="1"/>
    <row r="883" s="12" customFormat="1"/>
    <row r="884" s="12" customFormat="1"/>
    <row r="885" s="12" customFormat="1"/>
    <row r="886" s="12" customFormat="1"/>
    <row r="887" s="12" customFormat="1"/>
    <row r="888" s="12" customFormat="1"/>
    <row r="889" s="12" customFormat="1"/>
    <row r="890" s="12" customFormat="1"/>
    <row r="891" s="12" customFormat="1"/>
    <row r="892" s="12" customFormat="1"/>
    <row r="893" s="12" customFormat="1"/>
    <row r="894" s="12" customFormat="1"/>
    <row r="895" s="12" customFormat="1"/>
    <row r="896" s="12" customFormat="1"/>
    <row r="897" s="12" customFormat="1"/>
    <row r="898" s="12" customFormat="1"/>
    <row r="899" s="12" customFormat="1"/>
    <row r="900" s="12" customFormat="1"/>
    <row r="901" s="12" customFormat="1"/>
    <row r="902" s="12" customFormat="1"/>
    <row r="903" s="12" customFormat="1"/>
    <row r="904" s="12" customFormat="1"/>
    <row r="905" s="12" customFormat="1"/>
    <row r="906" s="12" customFormat="1"/>
    <row r="907" s="12" customFormat="1"/>
    <row r="908" s="12" customFormat="1"/>
    <row r="909" s="12" customFormat="1"/>
    <row r="910" s="12" customFormat="1"/>
    <row r="911" s="12" customFormat="1"/>
    <row r="912" s="12" customFormat="1"/>
    <row r="913" s="12" customFormat="1"/>
    <row r="914" s="12" customFormat="1"/>
    <row r="915" s="12" customFormat="1"/>
    <row r="916" s="12" customFormat="1"/>
    <row r="917" s="12" customFormat="1"/>
    <row r="918" s="12" customFormat="1"/>
    <row r="919" s="12" customFormat="1"/>
    <row r="920" s="12" customFormat="1"/>
    <row r="921" s="12" customFormat="1"/>
    <row r="922" s="12" customFormat="1"/>
    <row r="923" s="12" customFormat="1"/>
    <row r="924" s="12" customFormat="1"/>
    <row r="925" s="12" customFormat="1"/>
    <row r="926" s="12" customFormat="1"/>
    <row r="927" s="12" customFormat="1"/>
    <row r="928" s="12" customFormat="1"/>
    <row r="929" s="12" customFormat="1"/>
    <row r="930" s="12" customFormat="1"/>
    <row r="931" s="12" customFormat="1"/>
    <row r="932" s="12" customFormat="1"/>
    <row r="933" s="12" customFormat="1"/>
    <row r="934" s="12" customFormat="1"/>
    <row r="935" s="12" customFormat="1"/>
    <row r="936" s="12" customFormat="1"/>
    <row r="937" s="12" customFormat="1"/>
    <row r="938" s="12" customFormat="1"/>
    <row r="939" s="12" customFormat="1"/>
    <row r="940" s="12" customFormat="1"/>
    <row r="941" s="12" customFormat="1"/>
    <row r="942" s="12" customFormat="1"/>
    <row r="943" s="12" customFormat="1"/>
    <row r="944" s="12" customFormat="1"/>
    <row r="945" s="12" customFormat="1"/>
    <row r="946" s="12" customFormat="1"/>
    <row r="947" s="12" customFormat="1"/>
    <row r="948" s="12" customFormat="1"/>
    <row r="949" s="12" customFormat="1"/>
    <row r="950" s="12" customFormat="1"/>
    <row r="951" s="12" customFormat="1"/>
    <row r="952" s="12" customFormat="1"/>
    <row r="953" s="12" customFormat="1"/>
    <row r="954" s="12" customFormat="1"/>
    <row r="955" s="12" customFormat="1"/>
    <row r="956" s="12" customFormat="1"/>
    <row r="957" s="12" customFormat="1"/>
    <row r="958" s="12" customFormat="1"/>
    <row r="959" s="12" customFormat="1"/>
    <row r="960" s="12" customFormat="1"/>
    <row r="961" s="12" customFormat="1"/>
    <row r="962" s="12" customFormat="1"/>
    <row r="963" s="12" customFormat="1"/>
    <row r="964" s="12" customFormat="1"/>
    <row r="965" s="12" customFormat="1"/>
    <row r="966" s="12" customFormat="1"/>
    <row r="967" s="12" customFormat="1"/>
    <row r="968" s="12" customFormat="1"/>
    <row r="969" s="12" customFormat="1"/>
    <row r="970" s="12" customFormat="1"/>
    <row r="971" s="12" customFormat="1"/>
    <row r="972" s="12" customFormat="1"/>
    <row r="973" s="12" customFormat="1"/>
    <row r="974" s="12" customFormat="1"/>
    <row r="975" s="12" customFormat="1"/>
    <row r="976" s="12" customFormat="1"/>
    <row r="977" s="12" customFormat="1"/>
    <row r="978" s="12" customFormat="1"/>
    <row r="979" s="12" customFormat="1"/>
    <row r="980" s="12" customFormat="1"/>
    <row r="981" s="12" customFormat="1"/>
    <row r="982" s="12" customFormat="1"/>
    <row r="983" s="12" customFormat="1"/>
    <row r="984" s="12" customFormat="1"/>
    <row r="985" s="12" customFormat="1"/>
    <row r="986" s="12" customFormat="1"/>
    <row r="987" s="12" customFormat="1"/>
    <row r="988" s="12" customFormat="1"/>
    <row r="989" s="12" customFormat="1"/>
    <row r="990" s="12" customFormat="1"/>
    <row r="991" s="12" customFormat="1"/>
    <row r="992" s="12" customFormat="1"/>
    <row r="993" s="12" customFormat="1"/>
    <row r="994" s="12" customFormat="1"/>
    <row r="995" s="12" customFormat="1"/>
    <row r="996" s="12" customFormat="1"/>
    <row r="997" s="12" customFormat="1"/>
    <row r="998" s="12" customFormat="1"/>
    <row r="999" s="12" customFormat="1"/>
    <row r="1000" s="12" customFormat="1"/>
    <row r="1001" s="12" customFormat="1"/>
    <row r="1002" s="12" customFormat="1"/>
    <row r="1003" s="12" customFormat="1"/>
    <row r="1004" s="12" customFormat="1"/>
    <row r="1005" s="12" customFormat="1"/>
    <row r="1006" s="12" customFormat="1"/>
    <row r="1007" s="12" customFormat="1"/>
    <row r="1008" s="12" customFormat="1"/>
    <row r="1009" s="12" customFormat="1"/>
    <row r="1010" s="12" customFormat="1"/>
  </sheetData>
  <sheetProtection formatCells="0" formatColumns="0" formatRows="0" insertColumns="0" insertRows="0" insertHyperlinks="0" deleteColumns="0" deleteRows="0" sort="0" autoFilter="0" pivotTables="0"/>
  <mergeCells count="44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35:G35"/>
    <mergeCell ref="A36:G36"/>
    <mergeCell ref="A37:G37"/>
    <mergeCell ref="A38:G38"/>
    <mergeCell ref="A39:G39"/>
    <mergeCell ref="A40:G40"/>
    <mergeCell ref="A41:G41"/>
    <mergeCell ref="A42:G42"/>
    <mergeCell ref="A43:G43"/>
    <mergeCell ref="A44:G44"/>
    <mergeCell ref="A45:G45"/>
    <mergeCell ref="A46:G46"/>
    <mergeCell ref="A47:G47"/>
    <mergeCell ref="A48:G48"/>
    <mergeCell ref="A49:G49"/>
  </mergeCells>
  <pageMargins left="0.15748031496062992" right="0.19685039370078741" top="0.59055118110236227" bottom="3.937007874015748E-2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43</v>
      </c>
    </row>
    <row r="3" spans="2:2">
      <c r="B3" t="s">
        <v>1</v>
      </c>
    </row>
    <row r="4" spans="2:2">
      <c r="B4" t="s">
        <v>44</v>
      </c>
    </row>
    <row r="5" spans="2:2">
      <c r="B5" t="s">
        <v>45</v>
      </c>
    </row>
    <row r="6" spans="2:2">
      <c r="B6" t="s">
        <v>46</v>
      </c>
    </row>
    <row r="7" spans="2:2">
      <c r="B7" t="s">
        <v>47</v>
      </c>
    </row>
    <row r="8" spans="2:2">
      <c r="B8" t="s">
        <v>48</v>
      </c>
    </row>
    <row r="9" spans="2:2">
      <c r="B9" t="s">
        <v>49</v>
      </c>
    </row>
    <row r="10" spans="2:2">
      <c r="B10" t="s">
        <v>50</v>
      </c>
    </row>
    <row r="11" spans="2:2">
      <c r="B11" t="s">
        <v>51</v>
      </c>
    </row>
    <row r="12" spans="2:2">
      <c r="B12" t="s">
        <v>52</v>
      </c>
    </row>
    <row r="13" spans="2:2">
      <c r="B13" t="s">
        <v>53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2020-07-09T07:54:22Z</cp:lastPrinted>
  <dcterms:created xsi:type="dcterms:W3CDTF">2017-02-13T15:22:59Z</dcterms:created>
  <dcterms:modified xsi:type="dcterms:W3CDTF">2020-09-10T09:35:06Z</dcterms:modified>
  <cp:category/>
</cp:coreProperties>
</file>