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70" windowHeight="13830"/>
  </bookViews>
  <sheets>
    <sheet name="Расчет расшифровка" sheetId="3" r:id="rId1"/>
    <sheet name="Смета  ИП" sheetId="2" r:id="rId2"/>
    <sheet name="Альбом" sheetId="1" r:id="rId3"/>
  </sheets>
  <definedNames>
    <definedName name="Print_Area" localSheetId="2">Альбом!A:N</definedName>
    <definedName name="Print_Area" localSheetId="1">'Смета  ИП'!A:N</definedName>
    <definedName name="Print_Titles" localSheetId="2">Альбом!38:38</definedName>
    <definedName name="Print_Titles" localSheetId="1">'Смета  ИП'!38:38</definedName>
    <definedName name="_xlnm.Print_Titles" localSheetId="2">Альбом!$38:$38</definedName>
    <definedName name="_xlnm.Print_Titles" localSheetId="1">'Смета  ИП'!$38:$38</definedName>
  </definedNames>
  <calcPr calcId="124519"/>
</workbook>
</file>

<file path=xl/calcChain.xml><?xml version="1.0" encoding="utf-8"?>
<calcChain xmlns="http://schemas.openxmlformats.org/spreadsheetml/2006/main">
  <c r="R9" i="3"/>
  <c r="G9"/>
  <c r="O9" s="1"/>
  <c r="J9"/>
  <c r="H9"/>
  <c r="P9" s="1"/>
  <c r="E9"/>
  <c r="B9"/>
  <c r="D9"/>
  <c r="D16"/>
  <c r="D17" s="1"/>
  <c r="D18" s="1"/>
  <c r="D19" s="1"/>
  <c r="D20" s="1"/>
  <c r="M9"/>
  <c r="N537" i="2"/>
  <c r="F9" i="3" l="1"/>
  <c r="K9" s="1"/>
  <c r="L9" s="1"/>
  <c r="N9"/>
  <c r="S9" s="1"/>
  <c r="T9" s="1"/>
  <c r="N538" i="2"/>
  <c r="N539" s="1"/>
  <c r="D28"/>
  <c r="C28"/>
  <c r="N533"/>
  <c r="L533"/>
  <c r="N532"/>
  <c r="L532"/>
</calcChain>
</file>

<file path=xl/sharedStrings.xml><?xml version="1.0" encoding="utf-8"?>
<sst xmlns="http://schemas.openxmlformats.org/spreadsheetml/2006/main" count="4096" uniqueCount="387">
  <si>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</si>
  <si>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</si>
  <si>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</si>
  <si>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</si>
  <si>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</si>
  <si>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2021 года</t>
  </si>
  <si>
    <t xml:space="preserve">Наименование редакции сметных нормативов  </t>
  </si>
  <si>
    <t>«Территориальные единичные расценки на капитальный ремонт оборудования. ТЕРмр 81-06-2001. Мурманская область. Изменения в территориальные единичные расценки на капитальный ремонт оборудования»</t>
  </si>
  <si>
    <t>Наименование программного продукта</t>
  </si>
  <si>
    <t>"ГРАНД-Смета 2021"</t>
  </si>
  <si>
    <t>(наименование стройки)</t>
  </si>
  <si>
    <t>(наименование объекта капитального строительства)</t>
  </si>
  <si>
    <t>ЛОКАЛЬНЫЙ СМЕТНЫЙ РАСЧЕТ (СМЕТА) № 22-Зап.2</t>
  </si>
  <si>
    <t>Реконструкция ТП-68 для технологического присоединения ДК "Восход" п.Никель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</si>
  <si>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</si>
  <si>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</si>
  <si>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</si>
  <si>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</si>
  <si>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</si>
  <si>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Дефектная ведомость</t>
  </si>
  <si>
    <t>(проектная и (или) иная техническая документация)</t>
  </si>
  <si>
    <t xml:space="preserve">Составлен(а) в текущем (базисном) уровне цен </t>
  </si>
  <si>
    <t>4кв.2021г.</t>
  </si>
  <si>
    <t xml:space="preserve">Сметная стоимость </t>
  </si>
  <si>
    <t>(397,9)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</si>
  <si>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</si>
  <si>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</si>
  <si>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</si>
  <si>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</si>
  <si>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</si>
  <si>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(7,64)</t>
  </si>
  <si>
    <t>монтажных работ</t>
  </si>
  <si>
    <t>(298,72)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</si>
  <si>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</si>
  <si>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</si>
  <si>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</si>
  <si>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</si>
  <si>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</si>
  <si>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>(1,03)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</si>
  <si>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</si>
  <si>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</si>
  <si>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</si>
  <si>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</si>
  <si>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</si>
  <si>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</si>
  <si>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</si>
  <si>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</si>
  <si>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</si>
  <si>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</si>
  <si>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</si>
  <si>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</si>
  <si>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</si>
  <si>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Демонтажные работы</t>
  </si>
  <si>
    <t>РУ-10кВ</t>
  </si>
  <si>
    <t>1</t>
  </si>
  <si>
    <t>ТЕРм08-01-052-01</t>
  </si>
  <si>
    <t>Демонтаж.Изолятор опорный напряжением: до 10 кВ, количество точек крепления 1</t>
  </si>
  <si>
    <t>1 шт.</t>
  </si>
  <si>
    <t>15</t>
  </si>
  <si>
    <t>Приказ от 04.09.2019 № 507/пр табл.3 п.4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</si>
  <si>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</si>
  <si>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Приказ от 04.09.2019 № 519/пр прил.2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</si>
  <si>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</si>
  <si>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Транспортные расходы МАТ=1,05</t>
  </si>
  <si>
    <t>ОТ</t>
  </si>
  <si>
    <t>0,36</t>
  </si>
  <si>
    <t>25,94</t>
  </si>
  <si>
    <t>2</t>
  </si>
  <si>
    <t>ЭМ</t>
  </si>
  <si>
    <t>13,31</t>
  </si>
  <si>
    <t>3</t>
  </si>
  <si>
    <t>в т.ч. ОТм</t>
  </si>
  <si>
    <t>4</t>
  </si>
  <si>
    <t>М</t>
  </si>
  <si>
    <t>0</t>
  </si>
  <si>
    <t>7,81</t>
  </si>
  <si>
    <t>ЗТ</t>
  </si>
  <si>
    <t>чел.-ч</t>
  </si>
  <si>
    <t>0,46</t>
  </si>
  <si>
    <t>2,484</t>
  </si>
  <si>
    <t>ЗТм</t>
  </si>
  <si>
    <t>0,01</t>
  </si>
  <si>
    <t>0,054</t>
  </si>
  <si>
    <t>Итого по расценке</t>
  </si>
  <si>
    <t>ФОТ</t>
  </si>
  <si>
    <t>Приказ Минстроя России № 812/пр от 21.12.2020 Прил. п.49.3</t>
  </si>
  <si>
    <t>НР Электротехнические установки на других объектах</t>
  </si>
  <si>
    <t>%</t>
  </si>
  <si>
    <t>102</t>
  </si>
  <si>
    <t>Приказ Минстроя России № 774/пр от 11.12.2020 Прил. п.49.3</t>
  </si>
  <si>
    <t>СП Электротехнические установки на других объектах</t>
  </si>
  <si>
    <t>51</t>
  </si>
  <si>
    <t>Всего по позиции</t>
  </si>
  <si>
    <t>ТЕРм08-01-084-04</t>
  </si>
  <si>
    <t>Демонтаж.Камера сборных распределительных устройств: с выключателем нагрузки</t>
  </si>
  <si>
    <t>13,33</t>
  </si>
  <si>
    <t>12,27</t>
  </si>
  <si>
    <t>23,5</t>
  </si>
  <si>
    <t>33,84</t>
  </si>
  <si>
    <t>0,44</t>
  </si>
  <si>
    <t>0,6336</t>
  </si>
  <si>
    <t>РУ-0,4кВ</t>
  </si>
  <si>
    <t>ТЕРм08-01-056-01</t>
  </si>
  <si>
    <t>Демонтаж.Разъединитель трехполюсный напряжением: до 10 кВ, ток до 600 А</t>
  </si>
  <si>
    <t>5</t>
  </si>
  <si>
    <t>Приказ от 04.09.2019 № 519/пр табл.3 п.4</t>
  </si>
  <si>
    <t>11,89</t>
  </si>
  <si>
    <t>6,87</t>
  </si>
  <si>
    <t>2,78</t>
  </si>
  <si>
    <t>5,004</t>
  </si>
  <si>
    <t>0,1</t>
  </si>
  <si>
    <t>0,18</t>
  </si>
  <si>
    <t>ТЕРм08-01-068-01</t>
  </si>
  <si>
    <t>Демонтаж.Шина сборная - одна полоса в фазе, медная или алюминиевая сечением: до 250 мм2</t>
  </si>
  <si>
    <t>100 м</t>
  </si>
  <si>
    <t>0,3</t>
  </si>
  <si>
    <t>17,22</t>
  </si>
  <si>
    <t>9,24</t>
  </si>
  <si>
    <t>52,5</t>
  </si>
  <si>
    <t>5,67</t>
  </si>
  <si>
    <t>5,91</t>
  </si>
  <si>
    <t>0,63828</t>
  </si>
  <si>
    <t>ТЕРм08-01-053-01</t>
  </si>
  <si>
    <t>Трансформатор тока напряжением: до 10 кВ</t>
  </si>
  <si>
    <t>12,17</t>
  </si>
  <si>
    <t>5,24</t>
  </si>
  <si>
    <t>2,43</t>
  </si>
  <si>
    <t>2,6244</t>
  </si>
  <si>
    <t>0,06</t>
  </si>
  <si>
    <t>0,0648</t>
  </si>
  <si>
    <t>Камеры трансформаторов Т-1, Т-2</t>
  </si>
  <si>
    <t>6</t>
  </si>
  <si>
    <t>ТЕРм08-01-062-01</t>
  </si>
  <si>
    <t>Демонтаж.Трансформатор силовой, автотрансформатор или масляный реактор, масса: до 1 т</t>
  </si>
  <si>
    <t>11,41</t>
  </si>
  <si>
    <t>6,99</t>
  </si>
  <si>
    <t>21,5</t>
  </si>
  <si>
    <t>15,48</t>
  </si>
  <si>
    <t>3,3</t>
  </si>
  <si>
    <t>2,376</t>
  </si>
  <si>
    <t>7</t>
  </si>
  <si>
    <t>1,89</t>
  </si>
  <si>
    <t>0,21276</t>
  </si>
  <si>
    <t>8</t>
  </si>
  <si>
    <t>ТЕРм08-01-087-03</t>
  </si>
  <si>
    <t>Демонтаж.Металлические конструкции шинного моста</t>
  </si>
  <si>
    <t>1 т</t>
  </si>
  <si>
    <t>0,01932</t>
  </si>
  <si>
    <t>Объем=(1,61*12)/1000</t>
  </si>
  <si>
    <t>Приказ от 04.09.2019 № 519/пр табл.3 п.3</t>
  </si>
  <si>
    <t>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</t>
  </si>
  <si>
    <t>0,6</t>
  </si>
  <si>
    <t>11,73</t>
  </si>
  <si>
    <t>9,74</t>
  </si>
  <si>
    <t>62,2</t>
  </si>
  <si>
    <t>0,7210224</t>
  </si>
  <si>
    <t>1,74</t>
  </si>
  <si>
    <t>0,0201701</t>
  </si>
  <si>
    <t>9</t>
  </si>
  <si>
    <t>12</t>
  </si>
  <si>
    <t>1,9872</t>
  </si>
  <si>
    <t>0,0432</t>
  </si>
  <si>
    <t>Итого по разделу 1 Демонтажные работы</t>
  </si>
  <si>
    <t>Раздел 2. Монтажные работы</t>
  </si>
  <si>
    <t>10</t>
  </si>
  <si>
    <t>Камера сборных распределительных устройств: с выключателем нагрузки</t>
  </si>
  <si>
    <t>1,2</t>
  </si>
  <si>
    <t>1,05</t>
  </si>
  <si>
    <t>112,8</t>
  </si>
  <si>
    <t>2,112</t>
  </si>
  <si>
    <t>11</t>
  </si>
  <si>
    <t>прайс</t>
  </si>
  <si>
    <t>Камера КСО-366</t>
  </si>
  <si>
    <t>шт.</t>
  </si>
  <si>
    <t>(Электротехнические установки на других объектах)</t>
  </si>
  <si>
    <t>Изолятор опорный напряжением: до 10 кВ, количество точек крепления 1</t>
  </si>
  <si>
    <t>13</t>
  </si>
  <si>
    <t>Изолятор ИО-10</t>
  </si>
  <si>
    <t>14</t>
  </si>
  <si>
    <t>Разъединитель трехполюсный напряжением: до 10 кВ, ток до 600 А</t>
  </si>
  <si>
    <t>3,336</t>
  </si>
  <si>
    <t>0,12</t>
  </si>
  <si>
    <t>Разъединитель РВ-10/400-И2-УЗ-КЭАЗ</t>
  </si>
  <si>
    <t>16</t>
  </si>
  <si>
    <t>перфошвеллер 60х32х2,0 L-2000  3-я перф. К235 (цинк)</t>
  </si>
  <si>
    <t>17</t>
  </si>
  <si>
    <t>профиль Z-образный 60х40х40 2,0мм(К239) L-2000</t>
  </si>
  <si>
    <t>18</t>
  </si>
  <si>
    <t>профиль Z-образный 32х40х32 2,0мм(К241) L-2000</t>
  </si>
  <si>
    <t>19</t>
  </si>
  <si>
    <t>Металлические конструкции</t>
  </si>
  <si>
    <t>0,103</t>
  </si>
  <si>
    <t>Объем=(98+5)/1000</t>
  </si>
  <si>
    <t>7,68792</t>
  </si>
  <si>
    <t>0,215064</t>
  </si>
  <si>
    <t>20</t>
  </si>
  <si>
    <t>ТССЦ-101-3766</t>
  </si>
  <si>
    <t>Сталь листовая горячекатаная марки Ст3пс толщиной: 2 мм</t>
  </si>
  <si>
    <t>т</t>
  </si>
  <si>
    <t>0,098</t>
  </si>
  <si>
    <t>21</t>
  </si>
  <si>
    <t>ТССЦ-103-0014</t>
  </si>
  <si>
    <t>Трубы стальные сварные водогазопроводные с резьбой , диаметр условного прохода: 20 мм, толщина стенки 2,8 мм</t>
  </si>
  <si>
    <t>м</t>
  </si>
  <si>
    <t>22</t>
  </si>
  <si>
    <t>Электроды ОЗС-12ф3</t>
  </si>
  <si>
    <t>кг</t>
  </si>
  <si>
    <t>23</t>
  </si>
  <si>
    <t>ТЕРм08-03-526-05</t>
  </si>
  <si>
    <t>Автомат одно-, двух-, трехполюсный, устанавливаемый на конструкции: на стене или колонне, на ток до 630 А</t>
  </si>
  <si>
    <t>10,44</t>
  </si>
  <si>
    <t>7,27</t>
  </si>
  <si>
    <t>4,59</t>
  </si>
  <si>
    <t>11,016</t>
  </si>
  <si>
    <t>0,024</t>
  </si>
  <si>
    <t>24</t>
  </si>
  <si>
    <t>Выключатель автоматический ВА53-43-341830-1600А-690АС-НР230АС/220DC-ПЭ230АС-УХЛЗ-КЭАЗ</t>
  </si>
  <si>
    <t>25</t>
  </si>
  <si>
    <t>Комплект зажимов для алюминиевых шин ВА50-43-1600А-УХЛ3-КЭАЗ</t>
  </si>
  <si>
    <t>26</t>
  </si>
  <si>
    <t>Пост кнопочный ПКЕ 212-2-УЗ-IP40-КЭАЗ (2НЗ красный)</t>
  </si>
  <si>
    <t>27</t>
  </si>
  <si>
    <t>ТЕРм08-01-056-02</t>
  </si>
  <si>
    <t>Разъединитель трехполюсный напряжением: до 10 кВ, ток до 1000 А</t>
  </si>
  <si>
    <t>11,58</t>
  </si>
  <si>
    <t>7,42</t>
  </si>
  <si>
    <t>4,32</t>
  </si>
  <si>
    <t>10,368</t>
  </si>
  <si>
    <t>0,15</t>
  </si>
  <si>
    <t>28</t>
  </si>
  <si>
    <t>Разъединитель РЕ19-43-31190-1600А-ИП-МП120-УХЛ3-КЭАЗ</t>
  </si>
  <si>
    <t>9,29</t>
  </si>
  <si>
    <t>29</t>
  </si>
  <si>
    <t>17,496</t>
  </si>
  <si>
    <t>0,432</t>
  </si>
  <si>
    <t>30</t>
  </si>
  <si>
    <t>Трансформатор  тока ТТК-1000-1500/5А-15ВА-0,5-УХЛЗ-КЭАЗ</t>
  </si>
  <si>
    <t>31</t>
  </si>
  <si>
    <t>Провод ПВ-1 2,5 белый</t>
  </si>
  <si>
    <t>60</t>
  </si>
  <si>
    <t>32</t>
  </si>
  <si>
    <t>33</t>
  </si>
  <si>
    <t>Выключатель автоматический ВА55-41-341830-1000А-690АС-НР230АС/220DC</t>
  </si>
  <si>
    <t>34</t>
  </si>
  <si>
    <t>Комплект зажимов четырехгнездных 4х185мм2 ВА50-41-УХЛЗ-КЭАЗ</t>
  </si>
  <si>
    <t>комп.</t>
  </si>
  <si>
    <t>35</t>
  </si>
  <si>
    <t>36</t>
  </si>
  <si>
    <t>37</t>
  </si>
  <si>
    <t>Трансформатор тока ТШП-0,66 1200/5А 15ВА класс 0,5 габарит 85 ИЭК</t>
  </si>
  <si>
    <t>38</t>
  </si>
  <si>
    <t>ТЕРм08-03-600-02</t>
  </si>
  <si>
    <t>Счетчики, устанавливаемые на готовом основании: трехфазные</t>
  </si>
  <si>
    <t>10,01</t>
  </si>
  <si>
    <t>0,7</t>
  </si>
  <si>
    <t>1,68</t>
  </si>
  <si>
    <t>39</t>
  </si>
  <si>
    <t>Счетчик эл.эн. СЕ308 S31.543.OA.SYUVJFLZ SPDS</t>
  </si>
  <si>
    <t>40</t>
  </si>
  <si>
    <t>ТЕРм11-03-001-01</t>
  </si>
  <si>
    <t>Приборы, устанавливаемые на металлоконструкциях, щитах и пультах, масса: до 5 кг</t>
  </si>
  <si>
    <t>5,99</t>
  </si>
  <si>
    <t>0,52</t>
  </si>
  <si>
    <t>1,248</t>
  </si>
  <si>
    <t>Приказ Минстроя России № 812/пр от 21.12.2020 Прил. п.53</t>
  </si>
  <si>
    <t>НР Приборы, средства автоматизации и вычислительной техники</t>
  </si>
  <si>
    <t>95</t>
  </si>
  <si>
    <t>Приказ Минстроя России № 774/пр от 11.12.2020 Прил. п.53</t>
  </si>
  <si>
    <t>СП Приборы, средства автоматизации и вычислительной техники</t>
  </si>
  <si>
    <t>46</t>
  </si>
  <si>
    <t>41</t>
  </si>
  <si>
    <t>Антенна mini-GSM 5.5dBa SMA</t>
  </si>
  <si>
    <t>42</t>
  </si>
  <si>
    <t>Модем IRZ ATM21.В</t>
  </si>
  <si>
    <t>43</t>
  </si>
  <si>
    <t>44</t>
  </si>
  <si>
    <t>ТЕРм08-01-072-01</t>
  </si>
  <si>
    <t>Шина ответвительная - одна полоса в фазе, медная или алюминиевая сечением: до 250 мм2</t>
  </si>
  <si>
    <t>15,85</t>
  </si>
  <si>
    <t>11,04</t>
  </si>
  <si>
    <t>58,6</t>
  </si>
  <si>
    <t>8,4384</t>
  </si>
  <si>
    <t>7,1</t>
  </si>
  <si>
    <t>1,0224</t>
  </si>
  <si>
    <t>45</t>
  </si>
  <si>
    <t>Шина медная мягкая М1/ШММ 5*50*3000</t>
  </si>
  <si>
    <t>0,66</t>
  </si>
  <si>
    <t>46,4112</t>
  </si>
  <si>
    <t>5,6232</t>
  </si>
  <si>
    <t>47</t>
  </si>
  <si>
    <t>Шина медная мягкая М1/ШММ 6*80*3000</t>
  </si>
  <si>
    <t>66</t>
  </si>
  <si>
    <t>48</t>
  </si>
  <si>
    <t>5,184</t>
  </si>
  <si>
    <t>49</t>
  </si>
  <si>
    <t>Разъединитель РЕ19-43-31150-1600А-ИП-Л-МП120-УХЛ3-КЭАЗ</t>
  </si>
  <si>
    <t>Камера трансформатора Т-1, Т-2</t>
  </si>
  <si>
    <t>50</t>
  </si>
  <si>
    <t>Трансформатор силовой, автотрансформатор или масляный реактор, масса: до 1 т</t>
  </si>
  <si>
    <t>51,6</t>
  </si>
  <si>
    <t>7,92</t>
  </si>
  <si>
    <t>Силовой трансформатор ТМГ12-1000/10-У1 Д/Ун-11</t>
  </si>
  <si>
    <t>Итого по разделу 2 Монтажные работы</t>
  </si>
  <si>
    <t>Раздел 3. Пусконаладочные работы</t>
  </si>
  <si>
    <t>52</t>
  </si>
  <si>
    <t>ТЕРп01-02-004-02</t>
  </si>
  <si>
    <t>Трансформатор силовой однофазный масляный напряжением: до 11 кВ</t>
  </si>
  <si>
    <t>11,7</t>
  </si>
  <si>
    <t>Приказ Минстроя России № 812/пр от 21.12.2020 Прил. п.83</t>
  </si>
  <si>
    <t>НР Пусконаладочные работы: 'вхолостую' - 80%, 'под нагрузкой' - 20%</t>
  </si>
  <si>
    <t>78</t>
  </si>
  <si>
    <t>Приказ Минстроя России № 774/пр от 11.12.2020 Прил. п.83</t>
  </si>
  <si>
    <t>СП Пусконаладочные работы: 'вхолостую' - 80%, 'под нагрузкой' - 20%</t>
  </si>
  <si>
    <t>53</t>
  </si>
  <si>
    <t>ТЕРп01-12-010-01</t>
  </si>
  <si>
    <t>Испытание: обмотки трансформатора силового</t>
  </si>
  <si>
    <t>1 испытание</t>
  </si>
  <si>
    <t>4,86</t>
  </si>
  <si>
    <t>54</t>
  </si>
  <si>
    <t>ТЕРп01-11-024-02</t>
  </si>
  <si>
    <t>Фазировка электрической линии или трансформатора с сетью напряжением: свыше 1 кВ</t>
  </si>
  <si>
    <t>1 фазировка</t>
  </si>
  <si>
    <t>1,62</t>
  </si>
  <si>
    <t>3,24</t>
  </si>
  <si>
    <t>Итого по разделу 3 Пусконаладочные работы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</si>
  <si>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</si>
  <si>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</si>
  <si>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</si>
  <si>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</si>
  <si>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</si>
  <si>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</si>
  <si>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</si>
  <si>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</si>
  <si>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</si>
  <si>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</si>
  <si>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</si>
  <si>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</si>
  <si>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</si>
  <si>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</si>
  <si>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</si>
  <si>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</si>
  <si>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</si>
  <si>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</si>
  <si>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</si>
  <si>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</si>
  <si>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   Итого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</si>
  <si>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</si>
  <si>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</si>
  <si>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</si>
  <si>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Резерв средств на непредвиденные работы и затраты 3%</t>
  </si>
  <si>
    <t xml:space="preserve">     Итого с непредвиденными</t>
  </si>
  <si>
    <t xml:space="preserve">     Индекс-дефлятор на 2022г. 1,074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</si>
  <si>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</si>
  <si>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</si>
  <si>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</si>
  <si>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(Борисенко М.И.)</t>
  </si>
  <si>
    <t>[должность, подпись (инициалы, фамилия)]</t>
  </si>
  <si>
    <t>Проверил:</t>
  </si>
  <si>
    <t xml:space="preserve">     Индекс-дефлятор на 2022г. </t>
  </si>
  <si>
    <t>Итого с учетом  индекса-дефлятора</t>
  </si>
  <si>
    <t xml:space="preserve">РАСЧЕТ  СТОИМОСТИ   МЕРОПРИЯТИЙ  </t>
  </si>
  <si>
    <t>ед.изм.  в рублях</t>
  </si>
  <si>
    <t xml:space="preserve">  Наименование инвестиционного проекта (группы инвестиционных проектов)</t>
  </si>
  <si>
    <t>Год реализации проекта</t>
  </si>
  <si>
    <t>наименование</t>
  </si>
  <si>
    <t>Стоимость в  базисных ценах ( с НДС) (руб.)</t>
  </si>
  <si>
    <t xml:space="preserve">Расшифровка сметной стоимости  в ценах 4 кв. 2021г. </t>
  </si>
  <si>
    <t>показатели инфляции*</t>
  </si>
  <si>
    <t xml:space="preserve">Стоимость  проектов   с учетом кф инфляции </t>
  </si>
  <si>
    <t>Стоимость по смете без НДС</t>
  </si>
  <si>
    <t>НДС</t>
  </si>
  <si>
    <t>Общая  стоимость с НДС</t>
  </si>
  <si>
    <t>Стоимость без НДС</t>
  </si>
  <si>
    <t>СМР</t>
  </si>
  <si>
    <t>ТМЦ</t>
  </si>
  <si>
    <t>Оборудование</t>
  </si>
  <si>
    <t>Прочие затраты</t>
  </si>
  <si>
    <t>прочие затраты</t>
  </si>
  <si>
    <t>* Письмо от 05.10.2021г № 33918-ПК/ДОЗи, Министерство экономического развития РФ</t>
  </si>
  <si>
    <t>Расчет показателей  инфляции "Инвестиции в основной капитал"</t>
  </si>
  <si>
    <t>к 2021 году</t>
  </si>
  <si>
    <t>2022*</t>
  </si>
  <si>
    <t>2023*</t>
  </si>
  <si>
    <t>2024**</t>
  </si>
  <si>
    <t>2025**</t>
  </si>
  <si>
    <t>2026**</t>
  </si>
  <si>
    <t>2027**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</si>
</sst>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0.000"/>
    <numFmt numFmtId="166" formatCode="_-* #,##0.000\ _₽_-;\-* #,##0.000\ _₽_-;_-* &quot;-&quot;???\ _₽_-;_-@_-"/>
    <numFmt numFmtId="167" formatCode="#,##0.000"/>
  </numFmts>
  <fonts count="2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20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</xf>
    <xf numFmtId="3" fontId="2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164" fontId="6" fillId="0" borderId="1" xfId="0" applyNumberFormat="1" applyFont="1" applyFill="1" applyBorder="1" applyAlignment="1" applyProtection="1"/>
    <xf numFmtId="4" fontId="7" fillId="0" borderId="10" xfId="0" applyNumberFormat="1" applyFont="1" applyFill="1" applyBorder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165" fontId="6" fillId="0" borderId="1" xfId="0" applyNumberFormat="1" applyFont="1" applyFill="1" applyBorder="1" applyAlignment="1" applyProtection="1"/>
    <xf numFmtId="165" fontId="6" fillId="0" borderId="1" xfId="0" applyNumberFormat="1" applyFont="1" applyFill="1" applyBorder="1" applyAlignment="1" applyProtection="1">
      <alignment horizontal="right"/>
    </xf>
    <xf numFmtId="0" fontId="6" fillId="0" borderId="4" xfId="0" applyNumberFormat="1" applyFont="1" applyFill="1" applyBorder="1" applyAlignment="1" applyProtection="1">
      <alignment vertical="top" wrapText="1"/>
    </xf>
    <xf numFmtId="0" fontId="1" fillId="0" borderId="4" xfId="0" applyNumberFormat="1" applyFont="1" applyFill="1" applyBorder="1" applyAlignment="1" applyProtection="1"/>
    <xf numFmtId="4" fontId="1" fillId="0" borderId="4" xfId="0" applyNumberFormat="1" applyFont="1" applyFill="1" applyBorder="1" applyAlignment="1" applyProtection="1">
      <alignment horizontal="right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4" fontId="7" fillId="0" borderId="4" xfId="0" applyNumberFormat="1" applyFont="1" applyFill="1" applyBorder="1" applyAlignment="1" applyProtection="1">
      <alignment horizontal="right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vertical="top" wrapText="1"/>
    </xf>
    <xf numFmtId="0" fontId="2" fillId="0" borderId="6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2" fillId="0" borderId="4" xfId="0" applyNumberFormat="1" applyFont="1" applyFill="1" applyBorder="1" applyAlignment="1" applyProtection="1"/>
    <xf numFmtId="3" fontId="2" fillId="0" borderId="10" xfId="0" applyNumberFormat="1" applyFont="1" applyFill="1" applyBorder="1" applyAlignment="1" applyProtection="1">
      <alignment horizontal="right" vertical="top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8" fillId="0" borderId="0" xfId="0" applyFont="1" applyAlignment="1"/>
    <xf numFmtId="0" fontId="8" fillId="0" borderId="0" xfId="0" applyFont="1"/>
    <xf numFmtId="0" fontId="9" fillId="0" borderId="0" xfId="0" applyFont="1" applyAlignment="1">
      <alignment vertical="center" wrapText="1"/>
    </xf>
    <xf numFmtId="0" fontId="10" fillId="0" borderId="0" xfId="0" applyFont="1" applyAlignment="1"/>
    <xf numFmtId="0" fontId="11" fillId="0" borderId="0" xfId="0" applyFont="1" applyAlignment="1"/>
    <xf numFmtId="165" fontId="8" fillId="0" borderId="0" xfId="0" applyNumberFormat="1" applyFont="1"/>
    <xf numFmtId="0" fontId="8" fillId="0" borderId="0" xfId="0" applyFont="1" applyAlignment="1">
      <alignment horizontal="center"/>
    </xf>
    <xf numFmtId="166" fontId="8" fillId="0" borderId="0" xfId="0" applyNumberFormat="1" applyFont="1"/>
    <xf numFmtId="0" fontId="11" fillId="0" borderId="0" xfId="0" applyFont="1"/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textRotation="90" wrapText="1"/>
    </xf>
    <xf numFmtId="0" fontId="12" fillId="0" borderId="13" xfId="0" applyFont="1" applyFill="1" applyBorder="1" applyAlignment="1">
      <alignment horizontal="center" vertical="center" textRotation="90" wrapText="1"/>
    </xf>
    <xf numFmtId="0" fontId="13" fillId="0" borderId="11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textRotation="90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textRotation="90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7" fillId="0" borderId="20" xfId="0" applyNumberFormat="1" applyFont="1" applyBorder="1" applyAlignment="1">
      <alignment vertical="center" wrapText="1"/>
    </xf>
    <xf numFmtId="0" fontId="17" fillId="0" borderId="21" xfId="0" applyNumberFormat="1" applyFont="1" applyBorder="1" applyAlignment="1">
      <alignment vertical="center" wrapText="1"/>
    </xf>
    <xf numFmtId="0" fontId="17" fillId="0" borderId="21" xfId="0" applyNumberFormat="1" applyFont="1" applyBorder="1" applyAlignment="1">
      <alignment horizontal="center" vertical="center" wrapText="1"/>
    </xf>
    <xf numFmtId="4" fontId="17" fillId="0" borderId="22" xfId="0" applyNumberFormat="1" applyFont="1" applyBorder="1" applyAlignment="1">
      <alignment horizontal="center" vertical="center" wrapText="1"/>
    </xf>
    <xf numFmtId="3" fontId="17" fillId="0" borderId="21" xfId="0" applyNumberFormat="1" applyFont="1" applyBorder="1" applyAlignment="1">
      <alignment vertical="center" wrapText="1"/>
    </xf>
    <xf numFmtId="1" fontId="17" fillId="0" borderId="23" xfId="0" applyNumberFormat="1" applyFont="1" applyBorder="1" applyAlignment="1">
      <alignment vertical="center" wrapText="1"/>
    </xf>
    <xf numFmtId="165" fontId="17" fillId="0" borderId="24" xfId="0" applyNumberFormat="1" applyFont="1" applyBorder="1" applyAlignment="1">
      <alignment horizontal="center" vertical="center" wrapText="1"/>
    </xf>
    <xf numFmtId="1" fontId="17" fillId="0" borderId="25" xfId="0" applyNumberFormat="1" applyFont="1" applyBorder="1" applyAlignment="1">
      <alignment vertical="center" wrapText="1"/>
    </xf>
    <xf numFmtId="1" fontId="17" fillId="0" borderId="21" xfId="0" applyNumberFormat="1" applyFont="1" applyBorder="1" applyAlignment="1">
      <alignment vertical="center" wrapText="1"/>
    </xf>
    <xf numFmtId="0" fontId="17" fillId="0" borderId="0" xfId="0" applyNumberFormat="1" applyFont="1" applyBorder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4" fontId="17" fillId="0" borderId="0" xfId="0" applyNumberFormat="1" applyFont="1" applyBorder="1" applyAlignment="1">
      <alignment horizontal="center" vertical="center" wrapText="1"/>
    </xf>
    <xf numFmtId="3" fontId="17" fillId="0" borderId="0" xfId="0" applyNumberFormat="1" applyFont="1" applyBorder="1" applyAlignment="1">
      <alignment vertical="center" wrapText="1"/>
    </xf>
    <xf numFmtId="1" fontId="17" fillId="0" borderId="0" xfId="0" applyNumberFormat="1" applyFont="1" applyBorder="1" applyAlignment="1">
      <alignment vertical="center" wrapText="1"/>
    </xf>
    <xf numFmtId="0" fontId="18" fillId="0" borderId="0" xfId="0" applyFont="1"/>
    <xf numFmtId="0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vertical="center" wrapText="1"/>
    </xf>
    <xf numFmtId="1" fontId="19" fillId="0" borderId="0" xfId="0" applyNumberFormat="1" applyFont="1" applyBorder="1" applyAlignment="1">
      <alignment vertical="center" wrapText="1"/>
    </xf>
    <xf numFmtId="0" fontId="0" fillId="0" borderId="0" xfId="0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10" fillId="0" borderId="0" xfId="0" applyFont="1" applyBorder="1"/>
    <xf numFmtId="0" fontId="20" fillId="0" borderId="0" xfId="0" applyFont="1" applyBorder="1" applyAlignment="1">
      <alignment horizontal="right"/>
    </xf>
    <xf numFmtId="0" fontId="8" fillId="0" borderId="11" xfId="0" applyFont="1" applyBorder="1"/>
    <xf numFmtId="165" fontId="8" fillId="0" borderId="14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8" fillId="0" borderId="17" xfId="0" applyFont="1" applyBorder="1"/>
    <xf numFmtId="165" fontId="8" fillId="0" borderId="18" xfId="0" applyNumberFormat="1" applyFont="1" applyBorder="1" applyAlignment="1">
      <alignment horizontal="center"/>
    </xf>
    <xf numFmtId="0" fontId="20" fillId="0" borderId="17" xfId="0" applyFont="1" applyBorder="1"/>
    <xf numFmtId="165" fontId="20" fillId="0" borderId="18" xfId="0" applyNumberFormat="1" applyFont="1" applyBorder="1" applyAlignment="1">
      <alignment horizontal="center"/>
    </xf>
    <xf numFmtId="165" fontId="20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 applyProtection="1">
      <alignment horizontal="center" vertical="top"/>
    </xf>
    <xf numFmtId="167" fontId="1" fillId="0" borderId="0" xfId="0" applyNumberFormat="1" applyFont="1" applyFill="1" applyBorder="1" applyAlignment="1" applyProtection="1">
      <alignment horizontal="right" vertical="top"/>
    </xf>
    <xf numFmtId="0" fontId="20" fillId="0" borderId="20" xfId="0" applyFont="1" applyBorder="1"/>
    <xf numFmtId="165" fontId="20" fillId="0" borderId="23" xfId="0" applyNumberFormat="1" applyFont="1" applyBorder="1" applyAlignment="1">
      <alignment horizontal="center"/>
    </xf>
    <xf numFmtId="0" fontId="17" fillId="0" borderId="20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wrapText="1"/>
    </xf>
    <xf numFmtId="1" fontId="19" fillId="0" borderId="23" xfId="0" applyNumberFormat="1" applyFont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T25"/>
  <sheetViews>
    <sheetView tabSelected="1" workbookViewId="0">
      <selection activeCell="B9" sqref="B9"/>
    </sheetView>
  </sheetViews>
  <sheetFormatPr defaultRowHeight="15"/>
  <cols>
    <col min="1" max="1" width="5.42578125" customWidth="1"/>
    <col min="2" max="2" width="45.140625" customWidth="1"/>
    <col min="4" max="4" width="16" customWidth="1"/>
    <col min="18" max="18" width="10" customWidth="1"/>
  </cols>
  <sheetData>
    <row r="1" spans="1:20">
      <c r="A1" s="133"/>
      <c r="B1" s="133"/>
      <c r="C1" s="134"/>
      <c r="D1" s="134"/>
      <c r="E1" s="134"/>
      <c r="F1" s="134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</row>
    <row r="2" spans="1:20">
      <c r="A2" s="136" t="s">
        <v>360</v>
      </c>
      <c r="B2" s="136"/>
      <c r="C2" s="136"/>
      <c r="D2" s="137"/>
      <c r="E2" s="137"/>
      <c r="F2" s="137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8"/>
      <c r="S2" s="138"/>
      <c r="T2" s="134"/>
    </row>
    <row r="3" spans="1:20">
      <c r="A3" s="136"/>
      <c r="B3" s="136"/>
      <c r="C3" s="136"/>
      <c r="D3" s="137"/>
      <c r="E3" s="137"/>
      <c r="F3" s="137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8"/>
      <c r="S3" s="138"/>
      <c r="T3" s="134"/>
    </row>
    <row r="4" spans="1:20" ht="15.75" thickBot="1">
      <c r="A4" s="139"/>
      <c r="B4" s="137"/>
      <c r="C4" s="137"/>
      <c r="D4" s="137"/>
      <c r="E4" s="137"/>
      <c r="F4" s="137"/>
      <c r="G4" s="140"/>
      <c r="H4" s="140"/>
      <c r="I4" s="134"/>
      <c r="J4" s="134"/>
      <c r="K4" s="134"/>
      <c r="L4" s="134"/>
      <c r="M4" s="134"/>
      <c r="N4" s="134"/>
      <c r="O4" s="134"/>
      <c r="P4" s="134"/>
      <c r="Q4" s="134"/>
      <c r="R4" s="141" t="s">
        <v>361</v>
      </c>
      <c r="S4" s="134"/>
      <c r="T4" s="134"/>
    </row>
    <row r="5" spans="1:20">
      <c r="A5" s="142" t="s">
        <v>40</v>
      </c>
      <c r="B5" s="143" t="s">
        <v>362</v>
      </c>
      <c r="C5" s="144" t="s">
        <v>363</v>
      </c>
      <c r="D5" s="144" t="s">
        <v>364</v>
      </c>
      <c r="E5" s="145" t="s">
        <v>365</v>
      </c>
      <c r="F5" s="146" t="s">
        <v>366</v>
      </c>
      <c r="G5" s="143"/>
      <c r="H5" s="143"/>
      <c r="I5" s="143"/>
      <c r="J5" s="143"/>
      <c r="K5" s="143"/>
      <c r="L5" s="147"/>
      <c r="M5" s="148" t="s">
        <v>367</v>
      </c>
      <c r="N5" s="149" t="s">
        <v>368</v>
      </c>
      <c r="O5" s="150"/>
      <c r="P5" s="150"/>
      <c r="Q5" s="150"/>
      <c r="R5" s="150"/>
      <c r="S5" s="150"/>
      <c r="T5" s="151"/>
    </row>
    <row r="6" spans="1:20">
      <c r="A6" s="152"/>
      <c r="B6" s="153"/>
      <c r="C6" s="154"/>
      <c r="D6" s="154"/>
      <c r="E6" s="155"/>
      <c r="F6" s="152" t="s">
        <v>369</v>
      </c>
      <c r="G6" s="156" t="s">
        <v>26</v>
      </c>
      <c r="H6" s="156"/>
      <c r="I6" s="156"/>
      <c r="J6" s="156"/>
      <c r="K6" s="153" t="s">
        <v>370</v>
      </c>
      <c r="L6" s="157" t="s">
        <v>371</v>
      </c>
      <c r="M6" s="158"/>
      <c r="N6" s="159" t="s">
        <v>372</v>
      </c>
      <c r="O6" s="156" t="s">
        <v>26</v>
      </c>
      <c r="P6" s="156"/>
      <c r="Q6" s="156"/>
      <c r="R6" s="156"/>
      <c r="S6" s="153" t="s">
        <v>370</v>
      </c>
      <c r="T6" s="157" t="s">
        <v>371</v>
      </c>
    </row>
    <row r="7" spans="1:20">
      <c r="A7" s="152"/>
      <c r="B7" s="153"/>
      <c r="C7" s="154"/>
      <c r="D7" s="154"/>
      <c r="E7" s="155"/>
      <c r="F7" s="152"/>
      <c r="G7" s="160" t="s">
        <v>373</v>
      </c>
      <c r="H7" s="161" t="s">
        <v>374</v>
      </c>
      <c r="I7" s="161" t="s">
        <v>375</v>
      </c>
      <c r="J7" s="162" t="s">
        <v>376</v>
      </c>
      <c r="K7" s="153"/>
      <c r="L7" s="157"/>
      <c r="M7" s="158"/>
      <c r="N7" s="159"/>
      <c r="O7" s="160" t="s">
        <v>373</v>
      </c>
      <c r="P7" s="161" t="s">
        <v>374</v>
      </c>
      <c r="Q7" s="161" t="s">
        <v>375</v>
      </c>
      <c r="R7" s="162" t="s">
        <v>377</v>
      </c>
      <c r="S7" s="153"/>
      <c r="T7" s="157"/>
    </row>
    <row r="8" spans="1:20">
      <c r="A8" s="152"/>
      <c r="B8" s="153"/>
      <c r="C8" s="154"/>
      <c r="D8" s="154"/>
      <c r="E8" s="155"/>
      <c r="F8" s="152"/>
      <c r="G8" s="160"/>
      <c r="H8" s="161"/>
      <c r="I8" s="161"/>
      <c r="J8" s="162"/>
      <c r="K8" s="153"/>
      <c r="L8" s="157"/>
      <c r="M8" s="158"/>
      <c r="N8" s="159"/>
      <c r="O8" s="160"/>
      <c r="P8" s="161"/>
      <c r="Q8" s="161"/>
      <c r="R8" s="162"/>
      <c r="S8" s="153"/>
      <c r="T8" s="157"/>
    </row>
    <row r="9" spans="1:20" ht="56.25" customHeight="1" thickBot="1">
      <c r="A9" s="198">
        <v>1</v>
      </c>
      <c r="B9" s="164" t="str">
        <f>'Смета  ИП'!A20</f>
        <v>Реконструкция ТП-68 для технологического присоединения ДК "Восход" п.Никель</v>
      </c>
      <c r="C9" s="164">
        <v>2022</v>
      </c>
      <c r="D9" s="165" t="str">
        <f>'Смета  ИП'!A18</f>
        <v>ЛОКАЛЬНЫЙ СМЕТНЫЙ РАСЧЕТ (СМЕТА) № 22-Зап.2</v>
      </c>
      <c r="E9" s="166">
        <f>'Смета  ИП'!L533</f>
        <v>370487.47200000001</v>
      </c>
      <c r="F9" s="163">
        <f>G9+H9+I9+J9</f>
        <v>2799468</v>
      </c>
      <c r="G9" s="167">
        <f>'Смета  ИП'!N531-H9-I9-J9</f>
        <v>616728</v>
      </c>
      <c r="H9" s="167">
        <f>'Смета  ИП'!N511</f>
        <v>2156018</v>
      </c>
      <c r="I9" s="167"/>
      <c r="J9" s="167">
        <f>'Смета  ИП'!N521</f>
        <v>26722</v>
      </c>
      <c r="K9" s="167">
        <f>F9*20/100</f>
        <v>559893.6</v>
      </c>
      <c r="L9" s="168">
        <f>F9+K9</f>
        <v>3359361.6</v>
      </c>
      <c r="M9" s="169">
        <f>D15</f>
        <v>1.0509999999999999</v>
      </c>
      <c r="N9" s="170">
        <f>O9+P9+Q9+R9</f>
        <v>2942240.8680000002</v>
      </c>
      <c r="O9" s="171">
        <f>G9*M9</f>
        <v>648181.12799999991</v>
      </c>
      <c r="P9" s="171">
        <f>H9*M9</f>
        <v>2265974.9180000001</v>
      </c>
      <c r="Q9" s="171"/>
      <c r="R9" s="171">
        <f>J9*M9</f>
        <v>28084.821999999996</v>
      </c>
      <c r="S9" s="171">
        <f>N9*20/100</f>
        <v>588448.1736000001</v>
      </c>
      <c r="T9" s="200">
        <f>N9+S9</f>
        <v>3530689.0416000001</v>
      </c>
    </row>
    <row r="10" spans="1:20">
      <c r="A10" s="172"/>
      <c r="B10" s="172"/>
      <c r="C10" s="172"/>
      <c r="D10" s="173"/>
      <c r="E10" s="174"/>
      <c r="F10" s="172"/>
      <c r="G10" s="175"/>
      <c r="H10" s="175"/>
      <c r="I10" s="172"/>
      <c r="J10" s="175"/>
      <c r="K10" s="176"/>
      <c r="L10" s="176"/>
      <c r="M10" s="173"/>
      <c r="N10" s="176"/>
      <c r="O10" s="176"/>
      <c r="P10" s="176"/>
      <c r="Q10" s="176"/>
      <c r="R10" s="176"/>
      <c r="S10" s="176"/>
      <c r="T10" s="176"/>
    </row>
    <row r="11" spans="1:20" ht="15.75">
      <c r="A11" s="177" t="s">
        <v>378</v>
      </c>
      <c r="B11" s="178"/>
      <c r="C11" s="179"/>
      <c r="D11" s="180"/>
      <c r="E11" s="180"/>
      <c r="F11" s="180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ht="15.75">
      <c r="A12" s="177"/>
      <c r="B12" s="178"/>
      <c r="C12" s="179"/>
      <c r="D12" s="180"/>
      <c r="E12" s="180"/>
      <c r="F12" s="180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</row>
    <row r="13" spans="1:20">
      <c r="A13" s="182" t="s">
        <v>379</v>
      </c>
      <c r="B13" s="182"/>
      <c r="C13" s="182"/>
      <c r="D13" s="182"/>
      <c r="E13" s="182"/>
      <c r="F13" s="182"/>
    </row>
    <row r="14" spans="1:20" ht="15.75" thickBot="1">
      <c r="A14" s="139"/>
      <c r="B14" s="183"/>
      <c r="D14" s="184" t="s">
        <v>380</v>
      </c>
      <c r="E14" s="184"/>
    </row>
    <row r="15" spans="1:20">
      <c r="B15" s="185" t="s">
        <v>381</v>
      </c>
      <c r="C15" s="186">
        <v>1.0509999999999999</v>
      </c>
      <c r="D15" s="187">
        <v>1.0509999999999999</v>
      </c>
      <c r="E15" s="188"/>
    </row>
    <row r="16" spans="1:20">
      <c r="B16" s="185" t="s">
        <v>382</v>
      </c>
      <c r="C16" s="189">
        <v>1.0489999999999999</v>
      </c>
      <c r="D16" s="190">
        <f>ROUND(D15*C16,3)</f>
        <v>1.1020000000000001</v>
      </c>
      <c r="E16" s="188"/>
    </row>
    <row r="17" spans="1:20">
      <c r="B17" s="185" t="s">
        <v>383</v>
      </c>
      <c r="C17" s="191">
        <v>1.0469999999999999</v>
      </c>
      <c r="D17" s="192">
        <f>ROUND(D16*C17,3)</f>
        <v>1.1539999999999999</v>
      </c>
      <c r="E17" s="193"/>
    </row>
    <row r="18" spans="1:20">
      <c r="B18" s="185" t="s">
        <v>384</v>
      </c>
      <c r="C18" s="191">
        <v>1.0429999999999999</v>
      </c>
      <c r="D18" s="192">
        <f>ROUND(D17*C18,3)</f>
        <v>1.204</v>
      </c>
      <c r="E18" s="193"/>
      <c r="G18" s="68"/>
      <c r="H18" s="194"/>
      <c r="I18" s="195"/>
    </row>
    <row r="19" spans="1:20">
      <c r="A19" s="101"/>
      <c r="B19" s="185" t="s">
        <v>385</v>
      </c>
      <c r="C19" s="191">
        <v>1.0429999999999999</v>
      </c>
      <c r="D19" s="192">
        <f>ROUND(D18*C19,3)</f>
        <v>1.256</v>
      </c>
      <c r="E19" s="193"/>
      <c r="F19" s="101"/>
      <c r="G19" s="68"/>
      <c r="H19" s="194"/>
      <c r="I19" s="195"/>
    </row>
    <row r="20" spans="1:20" ht="15.75" thickBot="1">
      <c r="A20" s="101"/>
      <c r="B20" s="185" t="s">
        <v>386</v>
      </c>
      <c r="C20" s="196">
        <v>1.042</v>
      </c>
      <c r="D20" s="197">
        <f>ROUND(D19*C20,3)</f>
        <v>1.3089999999999999</v>
      </c>
      <c r="E20" s="193"/>
      <c r="F20" s="101"/>
    </row>
    <row r="21" spans="1:20">
      <c r="A21" s="136"/>
      <c r="B21" s="136"/>
      <c r="C21" s="136"/>
      <c r="D21" s="137"/>
      <c r="E21" s="137"/>
      <c r="F21" s="137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8"/>
      <c r="S21" s="138"/>
      <c r="T21" s="134"/>
    </row>
    <row r="22" spans="1:20">
      <c r="A22" s="136"/>
      <c r="B22" s="136"/>
      <c r="C22" s="136"/>
      <c r="D22" s="137"/>
      <c r="E22" s="137"/>
      <c r="F22" s="137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8"/>
      <c r="S22" s="138"/>
      <c r="T22" s="134"/>
    </row>
    <row r="23" spans="1:20">
      <c r="A23" s="136"/>
      <c r="B23" s="136"/>
      <c r="C23" s="136"/>
      <c r="D23" s="137"/>
      <c r="E23" s="137"/>
      <c r="F23" s="137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8"/>
      <c r="S23" s="138"/>
      <c r="T23" s="134"/>
    </row>
    <row r="24" spans="1:20">
      <c r="A24" s="136"/>
      <c r="B24" s="136"/>
      <c r="C24" s="136"/>
      <c r="D24" s="137"/>
      <c r="E24" s="137"/>
      <c r="F24" s="137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8"/>
      <c r="S24" s="138"/>
      <c r="T24" s="134"/>
    </row>
    <row r="25" spans="1:20">
      <c r="A25" s="136"/>
      <c r="B25" s="136"/>
      <c r="C25" s="136"/>
      <c r="D25" s="137"/>
      <c r="E25" s="137"/>
      <c r="F25" s="137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8"/>
      <c r="S25" s="138"/>
      <c r="T25" s="134"/>
    </row>
  </sheetData>
  <mergeCells count="25">
    <mergeCell ref="O7:O8"/>
    <mergeCell ref="P7:P8"/>
    <mergeCell ref="Q7:Q8"/>
    <mergeCell ref="R7:R8"/>
    <mergeCell ref="A13:F13"/>
    <mergeCell ref="M5:M8"/>
    <mergeCell ref="N5:T5"/>
    <mergeCell ref="F6:F8"/>
    <mergeCell ref="G6:J6"/>
    <mergeCell ref="K6:K8"/>
    <mergeCell ref="L6:L8"/>
    <mergeCell ref="N6:N8"/>
    <mergeCell ref="O6:R6"/>
    <mergeCell ref="S6:S8"/>
    <mergeCell ref="T6:T8"/>
    <mergeCell ref="A5:A8"/>
    <mergeCell ref="B5:B8"/>
    <mergeCell ref="C5:C8"/>
    <mergeCell ref="D5:D8"/>
    <mergeCell ref="E5:E8"/>
    <mergeCell ref="F5:L5"/>
    <mergeCell ref="G7:G8"/>
    <mergeCell ref="H7:H8"/>
    <mergeCell ref="I7:I8"/>
    <mergeCell ref="J7:J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546"/>
  <sheetViews>
    <sheetView topLeftCell="A506" zoomScale="115" zoomScaleNormal="115" workbookViewId="0">
      <selection activeCell="N537" sqref="N537"/>
    </sheetView>
  </sheetViews>
  <sheetFormatPr defaultColWidth="9.140625" defaultRowHeight="11.25" customHeight="1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9.140625" style="2" customWidth="1"/>
    <col min="11" max="11" width="8.5703125" style="2" customWidth="1"/>
    <col min="12" max="12" width="10" style="2" customWidth="1"/>
    <col min="13" max="13" width="6" style="2" customWidth="1"/>
    <col min="14" max="14" width="9.7109375" style="2" customWidth="1"/>
    <col min="15" max="15" width="9.140625" style="2" customWidth="1"/>
    <col min="16" max="16" width="49.140625" style="3" hidden="1" customWidth="1"/>
    <col min="17" max="17" width="42.42578125" style="3" hidden="1" customWidth="1"/>
    <col min="18" max="18" width="99.7109375" style="3" hidden="1" customWidth="1"/>
    <col min="19" max="23" width="138.42578125" style="3" hidden="1" customWidth="1"/>
    <col min="24" max="24" width="34.140625" style="3" hidden="1" customWidth="1"/>
    <col min="25" max="25" width="110.140625" style="3" hidden="1" customWidth="1"/>
    <col min="26" max="29" width="34.140625" style="3" hidden="1" customWidth="1"/>
    <col min="30" max="30" width="110.140625" style="3" hidden="1" customWidth="1"/>
    <col min="31" max="35" width="84.42578125" style="3" hidden="1" customWidth="1"/>
    <col min="36" max="16384" width="9.140625" style="2"/>
  </cols>
  <sheetData>
    <row r="1" spans="1:20" s="2" customFormat="1">
      <c r="N1" s="4" t="s">
        <v>0</v>
      </c>
    </row>
    <row r="2" spans="1:20" s="2" customFormat="1">
      <c r="N2" s="4" t="s">
        <v>1</v>
      </c>
    </row>
    <row r="3" spans="1:20" s="2" customFormat="1" ht="8.25" customHeight="1">
      <c r="N3" s="4"/>
    </row>
    <row r="4" spans="1:20" s="2" customFormat="1" ht="14.25" customHeight="1">
      <c r="A4" s="130" t="s">
        <v>2</v>
      </c>
      <c r="B4" s="130"/>
      <c r="C4" s="130"/>
      <c r="D4" s="6"/>
      <c r="K4" s="130" t="s">
        <v>3</v>
      </c>
      <c r="L4" s="130"/>
      <c r="M4" s="130"/>
      <c r="N4" s="130"/>
    </row>
    <row r="5" spans="1:20" s="2" customFormat="1" ht="12" customHeight="1">
      <c r="A5" s="131"/>
      <c r="B5" s="131"/>
      <c r="C5" s="131"/>
      <c r="D5" s="131"/>
      <c r="E5" s="3"/>
      <c r="J5" s="132"/>
      <c r="K5" s="132"/>
      <c r="L5" s="132"/>
      <c r="M5" s="132"/>
      <c r="N5" s="132"/>
    </row>
    <row r="6" spans="1:20" s="2" customFormat="1">
      <c r="A6" s="112"/>
      <c r="B6" s="112"/>
      <c r="C6" s="112"/>
      <c r="D6" s="112"/>
      <c r="J6" s="112"/>
      <c r="K6" s="112"/>
      <c r="L6" s="112"/>
      <c r="M6" s="112"/>
      <c r="N6" s="112"/>
      <c r="P6" s="3" t="s">
        <v>4</v>
      </c>
      <c r="Q6" s="3" t="s">
        <v>4</v>
      </c>
    </row>
    <row r="7" spans="1:20" s="2" customFormat="1" ht="17.25" customHeight="1">
      <c r="A7" s="10"/>
      <c r="B7" s="11"/>
      <c r="C7" s="3"/>
      <c r="D7" s="3"/>
      <c r="J7" s="10"/>
      <c r="K7" s="10"/>
      <c r="L7" s="10"/>
      <c r="M7" s="10"/>
      <c r="N7" s="11"/>
    </row>
    <row r="8" spans="1:20" s="2" customFormat="1" ht="16.5" customHeight="1">
      <c r="A8" s="2" t="s">
        <v>5</v>
      </c>
      <c r="B8" s="12"/>
      <c r="C8" s="12"/>
      <c r="D8" s="12"/>
      <c r="L8" s="12"/>
      <c r="M8" s="12"/>
      <c r="N8" s="4" t="s">
        <v>5</v>
      </c>
    </row>
    <row r="9" spans="1:20" s="2" customFormat="1" ht="15.75" customHeight="1">
      <c r="F9" s="13"/>
    </row>
    <row r="10" spans="1:20" s="2" customFormat="1" ht="22.5">
      <c r="A10" s="83" t="s">
        <v>6</v>
      </c>
      <c r="B10" s="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R10" s="3" t="s">
        <v>7</v>
      </c>
    </row>
    <row r="11" spans="1:20" s="2" customFormat="1" ht="15" customHeight="1">
      <c r="A11" s="14" t="s">
        <v>8</v>
      </c>
      <c r="D11" s="10" t="s">
        <v>9</v>
      </c>
      <c r="E11" s="10"/>
      <c r="F11" s="15"/>
      <c r="G11" s="15"/>
      <c r="H11" s="15"/>
      <c r="I11" s="15"/>
      <c r="J11" s="15"/>
      <c r="K11" s="15"/>
      <c r="L11" s="15"/>
      <c r="M11" s="15"/>
      <c r="N11" s="15"/>
    </row>
    <row r="12" spans="1:20" s="2" customFormat="1" ht="8.25" customHeight="1">
      <c r="A12" s="14"/>
      <c r="F12" s="12"/>
      <c r="G12" s="12"/>
      <c r="H12" s="12"/>
      <c r="I12" s="12"/>
      <c r="J12" s="12"/>
      <c r="K12" s="12"/>
      <c r="L12" s="12"/>
      <c r="M12" s="12"/>
      <c r="N12" s="12"/>
    </row>
    <row r="13" spans="1:20" s="2" customFormat="1">
      <c r="A13" s="128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S13" s="3" t="s">
        <v>4</v>
      </c>
    </row>
    <row r="14" spans="1:20" s="2" customFormat="1">
      <c r="A14" s="125" t="s">
        <v>10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20" s="2" customFormat="1" ht="8.25" customHeight="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20" s="2" customFormat="1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T16" s="3" t="s">
        <v>4</v>
      </c>
    </row>
    <row r="17" spans="1:21" s="2" customFormat="1">
      <c r="A17" s="125" t="s">
        <v>11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</row>
    <row r="18" spans="1:21" s="2" customFormat="1" ht="24" customHeight="1">
      <c r="A18" s="129" t="s">
        <v>12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</row>
    <row r="19" spans="1:21" s="2" customFormat="1" ht="8.25" customHeight="1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</row>
    <row r="20" spans="1:21" s="2" customFormat="1" ht="11.25" customHeight="1">
      <c r="A20" s="199" t="s">
        <v>13</v>
      </c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U20" s="3" t="s">
        <v>13</v>
      </c>
    </row>
    <row r="21" spans="1:21" s="2" customFormat="1" ht="13.5" customHeight="1">
      <c r="A21" s="125" t="s">
        <v>14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</row>
    <row r="22" spans="1:21" s="2" customFormat="1" ht="15" customHeight="1">
      <c r="A22" s="2" t="s">
        <v>15</v>
      </c>
      <c r="B22" s="18" t="s">
        <v>16</v>
      </c>
      <c r="C22" s="2" t="s">
        <v>17</v>
      </c>
      <c r="F22" s="3"/>
      <c r="G22" s="3"/>
      <c r="H22" s="3"/>
      <c r="I22" s="3"/>
      <c r="J22" s="3"/>
      <c r="K22" s="3"/>
      <c r="L22" s="3"/>
      <c r="M22" s="3"/>
      <c r="N22" s="3"/>
    </row>
    <row r="23" spans="1:21" s="2" customFormat="1" ht="18" customHeight="1">
      <c r="A23" s="2" t="s">
        <v>18</v>
      </c>
      <c r="B23" s="124" t="s">
        <v>19</v>
      </c>
      <c r="C23" s="124"/>
      <c r="D23" s="124"/>
      <c r="E23" s="124"/>
      <c r="F23" s="124"/>
      <c r="G23" s="3"/>
      <c r="H23" s="3"/>
      <c r="I23" s="3"/>
      <c r="J23" s="3"/>
      <c r="K23" s="3"/>
      <c r="L23" s="3"/>
      <c r="M23" s="3"/>
      <c r="N23" s="3"/>
    </row>
    <row r="24" spans="1:21" s="2" customFormat="1">
      <c r="B24" s="126" t="s">
        <v>20</v>
      </c>
      <c r="C24" s="126"/>
      <c r="D24" s="126"/>
      <c r="E24" s="126"/>
      <c r="F24" s="126"/>
      <c r="G24" s="19"/>
      <c r="H24" s="19"/>
      <c r="I24" s="19"/>
      <c r="J24" s="19"/>
      <c r="K24" s="19"/>
      <c r="L24" s="19"/>
      <c r="M24" s="20"/>
      <c r="N24" s="19"/>
    </row>
    <row r="25" spans="1:21" s="2" customFormat="1" ht="9.75" customHeight="1">
      <c r="D25" s="21"/>
      <c r="E25" s="21"/>
      <c r="F25" s="21"/>
      <c r="G25" s="21"/>
      <c r="H25" s="21"/>
      <c r="I25" s="21"/>
      <c r="J25" s="21"/>
      <c r="K25" s="21"/>
      <c r="L25" s="21"/>
      <c r="M25" s="19"/>
      <c r="N25" s="19"/>
    </row>
    <row r="26" spans="1:21" s="2" customFormat="1">
      <c r="A26" s="22" t="s">
        <v>21</v>
      </c>
      <c r="D26" s="10" t="s">
        <v>22</v>
      </c>
      <c r="F26" s="23"/>
      <c r="G26" s="23"/>
      <c r="H26" s="23"/>
      <c r="I26" s="23"/>
      <c r="J26" s="23"/>
      <c r="K26" s="23"/>
      <c r="L26" s="23"/>
      <c r="M26" s="23"/>
      <c r="N26" s="23"/>
    </row>
    <row r="27" spans="1:21" s="2" customFormat="1" ht="9.75" customHeight="1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21" s="2" customFormat="1" ht="12.75" customHeight="1">
      <c r="A28" s="22" t="s">
        <v>23</v>
      </c>
      <c r="C28" s="90">
        <f>N533/1000</f>
        <v>3359.3616000000002</v>
      </c>
      <c r="D28" s="91">
        <f>L533/1000</f>
        <v>370.48747200000003</v>
      </c>
      <c r="E28" s="14" t="s">
        <v>25</v>
      </c>
      <c r="L28" s="26"/>
      <c r="M28" s="26"/>
    </row>
    <row r="29" spans="1:21" s="2" customFormat="1" ht="12.75" customHeight="1">
      <c r="B29" s="2" t="s">
        <v>26</v>
      </c>
      <c r="C29" s="27"/>
      <c r="D29" s="28"/>
      <c r="E29" s="14"/>
    </row>
    <row r="30" spans="1:21" s="2" customFormat="1" ht="12.75" customHeight="1">
      <c r="B30" s="2" t="s">
        <v>27</v>
      </c>
      <c r="C30" s="24">
        <v>0</v>
      </c>
      <c r="D30" s="25" t="s">
        <v>28</v>
      </c>
      <c r="E30" s="14" t="s">
        <v>25</v>
      </c>
      <c r="G30" s="2" t="s">
        <v>29</v>
      </c>
      <c r="L30" s="24">
        <v>196.73</v>
      </c>
      <c r="M30" s="25" t="s">
        <v>30</v>
      </c>
      <c r="N30" s="14" t="s">
        <v>25</v>
      </c>
    </row>
    <row r="31" spans="1:21" s="2" customFormat="1" ht="12.75" customHeight="1">
      <c r="B31" s="2" t="s">
        <v>31</v>
      </c>
      <c r="C31" s="24">
        <v>2691.21</v>
      </c>
      <c r="D31" s="29" t="s">
        <v>32</v>
      </c>
      <c r="E31" s="14" t="s">
        <v>25</v>
      </c>
      <c r="G31" s="2" t="s">
        <v>33</v>
      </c>
      <c r="L31" s="30"/>
      <c r="M31" s="30">
        <v>397.76</v>
      </c>
      <c r="N31" s="14" t="s">
        <v>34</v>
      </c>
    </row>
    <row r="32" spans="1:21" s="2" customFormat="1" ht="12.75" customHeight="1">
      <c r="B32" s="2" t="s">
        <v>35</v>
      </c>
      <c r="C32" s="24">
        <v>0</v>
      </c>
      <c r="D32" s="29" t="s">
        <v>28</v>
      </c>
      <c r="E32" s="14" t="s">
        <v>25</v>
      </c>
      <c r="G32" s="2" t="s">
        <v>36</v>
      </c>
      <c r="L32" s="30"/>
      <c r="M32" s="30">
        <v>22.77</v>
      </c>
      <c r="N32" s="14" t="s">
        <v>34</v>
      </c>
    </row>
    <row r="33" spans="1:26" s="2" customFormat="1" ht="12.75" customHeight="1">
      <c r="B33" s="2" t="s">
        <v>37</v>
      </c>
      <c r="C33" s="24">
        <v>26.72</v>
      </c>
      <c r="D33" s="25" t="s">
        <v>38</v>
      </c>
      <c r="E33" s="14" t="s">
        <v>25</v>
      </c>
      <c r="G33" s="2" t="s">
        <v>39</v>
      </c>
      <c r="L33" s="127"/>
      <c r="M33" s="127"/>
    </row>
    <row r="34" spans="1:26" s="2" customFormat="1" ht="9.75" customHeight="1">
      <c r="A34" s="31"/>
    </row>
    <row r="35" spans="1:26" s="2" customFormat="1" ht="36" customHeight="1">
      <c r="A35" s="122" t="s">
        <v>40</v>
      </c>
      <c r="B35" s="122" t="s">
        <v>41</v>
      </c>
      <c r="C35" s="122" t="s">
        <v>42</v>
      </c>
      <c r="D35" s="122"/>
      <c r="E35" s="122"/>
      <c r="F35" s="122" t="s">
        <v>43</v>
      </c>
      <c r="G35" s="122" t="s">
        <v>44</v>
      </c>
      <c r="H35" s="122"/>
      <c r="I35" s="122"/>
      <c r="J35" s="122" t="s">
        <v>45</v>
      </c>
      <c r="K35" s="122"/>
      <c r="L35" s="122"/>
      <c r="M35" s="122" t="s">
        <v>46</v>
      </c>
      <c r="N35" s="122" t="s">
        <v>47</v>
      </c>
    </row>
    <row r="36" spans="1:26" s="2" customFormat="1" ht="36.75" customHeight="1">
      <c r="A36" s="122"/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</row>
    <row r="37" spans="1:26" s="2" customFormat="1" ht="45">
      <c r="A37" s="122"/>
      <c r="B37" s="122"/>
      <c r="C37" s="122"/>
      <c r="D37" s="122"/>
      <c r="E37" s="122"/>
      <c r="F37" s="122"/>
      <c r="G37" s="81" t="s">
        <v>48</v>
      </c>
      <c r="H37" s="81" t="s">
        <v>49</v>
      </c>
      <c r="I37" s="81" t="s">
        <v>50</v>
      </c>
      <c r="J37" s="81" t="s">
        <v>48</v>
      </c>
      <c r="K37" s="81" t="s">
        <v>49</v>
      </c>
      <c r="L37" s="81" t="s">
        <v>51</v>
      </c>
      <c r="M37" s="122"/>
      <c r="N37" s="122"/>
    </row>
    <row r="38" spans="1:26" s="2" customFormat="1">
      <c r="A38" s="86">
        <v>1</v>
      </c>
      <c r="B38" s="86">
        <v>2</v>
      </c>
      <c r="C38" s="123">
        <v>3</v>
      </c>
      <c r="D38" s="123"/>
      <c r="E38" s="123"/>
      <c r="F38" s="86">
        <v>4</v>
      </c>
      <c r="G38" s="86">
        <v>5</v>
      </c>
      <c r="H38" s="86">
        <v>6</v>
      </c>
      <c r="I38" s="86">
        <v>7</v>
      </c>
      <c r="J38" s="86">
        <v>8</v>
      </c>
      <c r="K38" s="86">
        <v>9</v>
      </c>
      <c r="L38" s="86">
        <v>10</v>
      </c>
      <c r="M38" s="86">
        <v>11</v>
      </c>
      <c r="N38" s="86">
        <v>12</v>
      </c>
    </row>
    <row r="39" spans="1:26" s="2" customFormat="1" ht="12">
      <c r="A39" s="116" t="s">
        <v>52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8"/>
      <c r="V39" s="34" t="s">
        <v>52</v>
      </c>
    </row>
    <row r="40" spans="1:26" s="2" customFormat="1" ht="12">
      <c r="A40" s="119" t="s">
        <v>53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1"/>
      <c r="V40" s="34"/>
      <c r="W40" s="35" t="s">
        <v>53</v>
      </c>
    </row>
    <row r="41" spans="1:26" s="2" customFormat="1" ht="33.75">
      <c r="A41" s="36" t="s">
        <v>54</v>
      </c>
      <c r="B41" s="80" t="s">
        <v>55</v>
      </c>
      <c r="C41" s="113" t="s">
        <v>56</v>
      </c>
      <c r="D41" s="113"/>
      <c r="E41" s="113"/>
      <c r="F41" s="38" t="s">
        <v>57</v>
      </c>
      <c r="G41" s="38"/>
      <c r="H41" s="38"/>
      <c r="I41" s="38" t="s">
        <v>58</v>
      </c>
      <c r="J41" s="39"/>
      <c r="K41" s="38"/>
      <c r="L41" s="39"/>
      <c r="M41" s="38"/>
      <c r="N41" s="40"/>
      <c r="V41" s="34"/>
      <c r="W41" s="35"/>
      <c r="X41" s="35" t="s">
        <v>56</v>
      </c>
    </row>
    <row r="42" spans="1:26" s="2" customFormat="1" ht="22.5">
      <c r="A42" s="41"/>
      <c r="B42" s="42" t="s">
        <v>59</v>
      </c>
      <c r="C42" s="112" t="s">
        <v>60</v>
      </c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5"/>
      <c r="V42" s="34"/>
      <c r="W42" s="35"/>
      <c r="X42" s="35"/>
      <c r="Y42" s="3" t="s">
        <v>60</v>
      </c>
    </row>
    <row r="43" spans="1:26" s="2" customFormat="1" ht="33.75">
      <c r="A43" s="41"/>
      <c r="B43" s="42" t="s">
        <v>61</v>
      </c>
      <c r="C43" s="112" t="s">
        <v>62</v>
      </c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5"/>
      <c r="V43" s="34"/>
      <c r="W43" s="35"/>
      <c r="X43" s="35"/>
      <c r="Y43" s="3" t="s">
        <v>62</v>
      </c>
    </row>
    <row r="44" spans="1:26" s="2" customFormat="1" ht="12">
      <c r="A44" s="41"/>
      <c r="B44" s="42"/>
      <c r="C44" s="112" t="s">
        <v>63</v>
      </c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5"/>
      <c r="V44" s="34"/>
      <c r="W44" s="35"/>
      <c r="X44" s="35"/>
      <c r="Y44" s="3" t="s">
        <v>63</v>
      </c>
    </row>
    <row r="45" spans="1:26" s="2" customFormat="1" ht="12">
      <c r="A45" s="43"/>
      <c r="B45" s="42" t="s">
        <v>54</v>
      </c>
      <c r="C45" s="112" t="s">
        <v>64</v>
      </c>
      <c r="D45" s="112"/>
      <c r="E45" s="112"/>
      <c r="F45" s="44"/>
      <c r="G45" s="44"/>
      <c r="H45" s="44"/>
      <c r="I45" s="44"/>
      <c r="J45" s="45">
        <v>8.66</v>
      </c>
      <c r="K45" s="44" t="s">
        <v>65</v>
      </c>
      <c r="L45" s="45">
        <v>46.76</v>
      </c>
      <c r="M45" s="44" t="s">
        <v>66</v>
      </c>
      <c r="N45" s="46">
        <v>1213</v>
      </c>
      <c r="V45" s="34"/>
      <c r="W45" s="35"/>
      <c r="X45" s="35"/>
      <c r="Z45" s="3" t="s">
        <v>64</v>
      </c>
    </row>
    <row r="46" spans="1:26" s="2" customFormat="1" ht="12">
      <c r="A46" s="43"/>
      <c r="B46" s="42" t="s">
        <v>67</v>
      </c>
      <c r="C46" s="112" t="s">
        <v>68</v>
      </c>
      <c r="D46" s="112"/>
      <c r="E46" s="112"/>
      <c r="F46" s="44"/>
      <c r="G46" s="44"/>
      <c r="H46" s="44"/>
      <c r="I46" s="44"/>
      <c r="J46" s="45">
        <v>2.84</v>
      </c>
      <c r="K46" s="44" t="s">
        <v>65</v>
      </c>
      <c r="L46" s="45">
        <v>15.34</v>
      </c>
      <c r="M46" s="44" t="s">
        <v>69</v>
      </c>
      <c r="N46" s="46">
        <v>204</v>
      </c>
      <c r="V46" s="34"/>
      <c r="W46" s="35"/>
      <c r="X46" s="35"/>
      <c r="Z46" s="3" t="s">
        <v>68</v>
      </c>
    </row>
    <row r="47" spans="1:26" s="2" customFormat="1" ht="12">
      <c r="A47" s="43"/>
      <c r="B47" s="42" t="s">
        <v>70</v>
      </c>
      <c r="C47" s="112" t="s">
        <v>71</v>
      </c>
      <c r="D47" s="112"/>
      <c r="E47" s="112"/>
      <c r="F47" s="44"/>
      <c r="G47" s="44"/>
      <c r="H47" s="44"/>
      <c r="I47" s="44"/>
      <c r="J47" s="45">
        <v>0.26</v>
      </c>
      <c r="K47" s="44" t="s">
        <v>65</v>
      </c>
      <c r="L47" s="45">
        <v>1.4</v>
      </c>
      <c r="M47" s="44" t="s">
        <v>66</v>
      </c>
      <c r="N47" s="46">
        <v>36</v>
      </c>
      <c r="V47" s="34"/>
      <c r="W47" s="35"/>
      <c r="X47" s="35"/>
      <c r="Z47" s="3" t="s">
        <v>71</v>
      </c>
    </row>
    <row r="48" spans="1:26" s="2" customFormat="1" ht="12">
      <c r="A48" s="43"/>
      <c r="B48" s="42" t="s">
        <v>72</v>
      </c>
      <c r="C48" s="112" t="s">
        <v>73</v>
      </c>
      <c r="D48" s="112"/>
      <c r="E48" s="112"/>
      <c r="F48" s="44"/>
      <c r="G48" s="44"/>
      <c r="H48" s="44"/>
      <c r="I48" s="44"/>
      <c r="J48" s="45">
        <v>1.93</v>
      </c>
      <c r="K48" s="44" t="s">
        <v>74</v>
      </c>
      <c r="L48" s="45">
        <v>0</v>
      </c>
      <c r="M48" s="44" t="s">
        <v>75</v>
      </c>
      <c r="N48" s="46"/>
      <c r="V48" s="34"/>
      <c r="W48" s="35"/>
      <c r="X48" s="35"/>
      <c r="Z48" s="3" t="s">
        <v>73</v>
      </c>
    </row>
    <row r="49" spans="1:29" s="2" customFormat="1" ht="12">
      <c r="A49" s="43"/>
      <c r="B49" s="42"/>
      <c r="C49" s="112" t="s">
        <v>76</v>
      </c>
      <c r="D49" s="112"/>
      <c r="E49" s="112"/>
      <c r="F49" s="44" t="s">
        <v>77</v>
      </c>
      <c r="G49" s="44" t="s">
        <v>78</v>
      </c>
      <c r="H49" s="44" t="s">
        <v>65</v>
      </c>
      <c r="I49" s="44" t="s">
        <v>79</v>
      </c>
      <c r="J49" s="45"/>
      <c r="K49" s="44"/>
      <c r="L49" s="45"/>
      <c r="M49" s="44"/>
      <c r="N49" s="46"/>
      <c r="V49" s="34"/>
      <c r="W49" s="35"/>
      <c r="X49" s="35"/>
      <c r="AA49" s="3" t="s">
        <v>76</v>
      </c>
    </row>
    <row r="50" spans="1:29" s="2" customFormat="1" ht="12">
      <c r="A50" s="43"/>
      <c r="B50" s="42"/>
      <c r="C50" s="112" t="s">
        <v>80</v>
      </c>
      <c r="D50" s="112"/>
      <c r="E50" s="112"/>
      <c r="F50" s="44" t="s">
        <v>77</v>
      </c>
      <c r="G50" s="44" t="s">
        <v>81</v>
      </c>
      <c r="H50" s="44" t="s">
        <v>65</v>
      </c>
      <c r="I50" s="44" t="s">
        <v>82</v>
      </c>
      <c r="J50" s="45"/>
      <c r="K50" s="44"/>
      <c r="L50" s="45"/>
      <c r="M50" s="44"/>
      <c r="N50" s="46"/>
      <c r="V50" s="34"/>
      <c r="W50" s="35"/>
      <c r="X50" s="35"/>
      <c r="AA50" s="3" t="s">
        <v>80</v>
      </c>
    </row>
    <row r="51" spans="1:29" s="2" customFormat="1" ht="12">
      <c r="A51" s="43"/>
      <c r="B51" s="42"/>
      <c r="C51" s="114" t="s">
        <v>83</v>
      </c>
      <c r="D51" s="114"/>
      <c r="E51" s="114"/>
      <c r="F51" s="47"/>
      <c r="G51" s="47"/>
      <c r="H51" s="47"/>
      <c r="I51" s="47"/>
      <c r="J51" s="48">
        <v>13.43</v>
      </c>
      <c r="K51" s="47"/>
      <c r="L51" s="48">
        <v>62.1</v>
      </c>
      <c r="M51" s="47"/>
      <c r="N51" s="49"/>
      <c r="V51" s="34"/>
      <c r="W51" s="35"/>
      <c r="X51" s="35"/>
      <c r="AB51" s="3" t="s">
        <v>83</v>
      </c>
    </row>
    <row r="52" spans="1:29" s="2" customFormat="1" ht="12">
      <c r="A52" s="43"/>
      <c r="B52" s="42"/>
      <c r="C52" s="112" t="s">
        <v>84</v>
      </c>
      <c r="D52" s="112"/>
      <c r="E52" s="112"/>
      <c r="F52" s="44"/>
      <c r="G52" s="44"/>
      <c r="H52" s="44"/>
      <c r="I52" s="44"/>
      <c r="J52" s="45"/>
      <c r="K52" s="44"/>
      <c r="L52" s="45">
        <v>48.16</v>
      </c>
      <c r="M52" s="44"/>
      <c r="N52" s="46">
        <v>1249</v>
      </c>
      <c r="V52" s="34"/>
      <c r="W52" s="35"/>
      <c r="X52" s="35"/>
      <c r="AA52" s="3" t="s">
        <v>84</v>
      </c>
    </row>
    <row r="53" spans="1:29" s="2" customFormat="1" ht="33.75">
      <c r="A53" s="43"/>
      <c r="B53" s="42" t="s">
        <v>85</v>
      </c>
      <c r="C53" s="112" t="s">
        <v>86</v>
      </c>
      <c r="D53" s="112"/>
      <c r="E53" s="112"/>
      <c r="F53" s="44" t="s">
        <v>87</v>
      </c>
      <c r="G53" s="44" t="s">
        <v>88</v>
      </c>
      <c r="H53" s="44"/>
      <c r="I53" s="44" t="s">
        <v>88</v>
      </c>
      <c r="J53" s="45"/>
      <c r="K53" s="44"/>
      <c r="L53" s="45">
        <v>49.12</v>
      </c>
      <c r="M53" s="44"/>
      <c r="N53" s="46">
        <v>1274</v>
      </c>
      <c r="V53" s="34"/>
      <c r="W53" s="35"/>
      <c r="X53" s="35"/>
      <c r="AA53" s="3" t="s">
        <v>86</v>
      </c>
    </row>
    <row r="54" spans="1:29" s="2" customFormat="1" ht="33.75">
      <c r="A54" s="43"/>
      <c r="B54" s="42" t="s">
        <v>89</v>
      </c>
      <c r="C54" s="112" t="s">
        <v>90</v>
      </c>
      <c r="D54" s="112"/>
      <c r="E54" s="112"/>
      <c r="F54" s="44" t="s">
        <v>87</v>
      </c>
      <c r="G54" s="44" t="s">
        <v>91</v>
      </c>
      <c r="H54" s="44"/>
      <c r="I54" s="44" t="s">
        <v>91</v>
      </c>
      <c r="J54" s="45"/>
      <c r="K54" s="44"/>
      <c r="L54" s="45">
        <v>24.56</v>
      </c>
      <c r="M54" s="44"/>
      <c r="N54" s="46">
        <v>637</v>
      </c>
      <c r="V54" s="34"/>
      <c r="W54" s="35"/>
      <c r="X54" s="35"/>
      <c r="AA54" s="3" t="s">
        <v>90</v>
      </c>
    </row>
    <row r="55" spans="1:29" s="2" customFormat="1" ht="12">
      <c r="A55" s="50"/>
      <c r="B55" s="79"/>
      <c r="C55" s="113" t="s">
        <v>92</v>
      </c>
      <c r="D55" s="113"/>
      <c r="E55" s="113"/>
      <c r="F55" s="38"/>
      <c r="G55" s="38"/>
      <c r="H55" s="38"/>
      <c r="I55" s="38"/>
      <c r="J55" s="39"/>
      <c r="K55" s="38"/>
      <c r="L55" s="39">
        <v>135.78</v>
      </c>
      <c r="M55" s="47"/>
      <c r="N55" s="40">
        <v>3328</v>
      </c>
      <c r="V55" s="34"/>
      <c r="W55" s="35"/>
      <c r="X55" s="35"/>
      <c r="AC55" s="35" t="s">
        <v>92</v>
      </c>
    </row>
    <row r="56" spans="1:29" s="2" customFormat="1" ht="33.75">
      <c r="A56" s="36" t="s">
        <v>67</v>
      </c>
      <c r="B56" s="80" t="s">
        <v>93</v>
      </c>
      <c r="C56" s="113" t="s">
        <v>94</v>
      </c>
      <c r="D56" s="113"/>
      <c r="E56" s="113"/>
      <c r="F56" s="38" t="s">
        <v>57</v>
      </c>
      <c r="G56" s="38"/>
      <c r="H56" s="38"/>
      <c r="I56" s="38" t="s">
        <v>72</v>
      </c>
      <c r="J56" s="39"/>
      <c r="K56" s="38"/>
      <c r="L56" s="39"/>
      <c r="M56" s="38"/>
      <c r="N56" s="40"/>
      <c r="V56" s="34"/>
      <c r="W56" s="35"/>
      <c r="X56" s="35" t="s">
        <v>94</v>
      </c>
      <c r="AC56" s="35"/>
    </row>
    <row r="57" spans="1:29" s="2" customFormat="1" ht="22.5">
      <c r="A57" s="41"/>
      <c r="B57" s="42" t="s">
        <v>59</v>
      </c>
      <c r="C57" s="112" t="s">
        <v>60</v>
      </c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5"/>
      <c r="V57" s="34"/>
      <c r="W57" s="35"/>
      <c r="X57" s="35"/>
      <c r="Y57" s="3" t="s">
        <v>60</v>
      </c>
      <c r="AC57" s="35"/>
    </row>
    <row r="58" spans="1:29" s="2" customFormat="1" ht="33.75">
      <c r="A58" s="41"/>
      <c r="B58" s="42" t="s">
        <v>61</v>
      </c>
      <c r="C58" s="112" t="s">
        <v>62</v>
      </c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5"/>
      <c r="V58" s="34"/>
      <c r="W58" s="35"/>
      <c r="X58" s="35"/>
      <c r="Y58" s="3" t="s">
        <v>62</v>
      </c>
      <c r="AC58" s="35"/>
    </row>
    <row r="59" spans="1:29" s="2" customFormat="1" ht="12">
      <c r="A59" s="41"/>
      <c r="B59" s="42"/>
      <c r="C59" s="112" t="s">
        <v>63</v>
      </c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5"/>
      <c r="V59" s="34"/>
      <c r="W59" s="35"/>
      <c r="X59" s="35"/>
      <c r="Y59" s="3" t="s">
        <v>63</v>
      </c>
      <c r="AC59" s="35"/>
    </row>
    <row r="60" spans="1:29" s="2" customFormat="1" ht="12">
      <c r="A60" s="43"/>
      <c r="B60" s="42" t="s">
        <v>54</v>
      </c>
      <c r="C60" s="112" t="s">
        <v>64</v>
      </c>
      <c r="D60" s="112"/>
      <c r="E60" s="112"/>
      <c r="F60" s="44"/>
      <c r="G60" s="44"/>
      <c r="H60" s="44"/>
      <c r="I60" s="44"/>
      <c r="J60" s="45">
        <v>442.51</v>
      </c>
      <c r="K60" s="44" t="s">
        <v>65</v>
      </c>
      <c r="L60" s="45">
        <v>637.21</v>
      </c>
      <c r="M60" s="44" t="s">
        <v>66</v>
      </c>
      <c r="N60" s="46">
        <v>16529</v>
      </c>
      <c r="V60" s="34"/>
      <c r="W60" s="35"/>
      <c r="X60" s="35"/>
      <c r="Z60" s="3" t="s">
        <v>64</v>
      </c>
      <c r="AC60" s="35"/>
    </row>
    <row r="61" spans="1:29" s="2" customFormat="1" ht="12">
      <c r="A61" s="43"/>
      <c r="B61" s="42" t="s">
        <v>67</v>
      </c>
      <c r="C61" s="112" t="s">
        <v>68</v>
      </c>
      <c r="D61" s="112"/>
      <c r="E61" s="112"/>
      <c r="F61" s="44"/>
      <c r="G61" s="44"/>
      <c r="H61" s="44"/>
      <c r="I61" s="44"/>
      <c r="J61" s="45">
        <v>124.79</v>
      </c>
      <c r="K61" s="44" t="s">
        <v>65</v>
      </c>
      <c r="L61" s="45">
        <v>179.7</v>
      </c>
      <c r="M61" s="44" t="s">
        <v>95</v>
      </c>
      <c r="N61" s="46">
        <v>2395</v>
      </c>
      <c r="V61" s="34"/>
      <c r="W61" s="35"/>
      <c r="X61" s="35"/>
      <c r="Z61" s="3" t="s">
        <v>68</v>
      </c>
      <c r="AC61" s="35"/>
    </row>
    <row r="62" spans="1:29" s="2" customFormat="1" ht="12">
      <c r="A62" s="43"/>
      <c r="B62" s="42" t="s">
        <v>70</v>
      </c>
      <c r="C62" s="112" t="s">
        <v>71</v>
      </c>
      <c r="D62" s="112"/>
      <c r="E62" s="112"/>
      <c r="F62" s="44"/>
      <c r="G62" s="44"/>
      <c r="H62" s="44"/>
      <c r="I62" s="44"/>
      <c r="J62" s="45">
        <v>11.64</v>
      </c>
      <c r="K62" s="44" t="s">
        <v>65</v>
      </c>
      <c r="L62" s="45">
        <v>16.760000000000002</v>
      </c>
      <c r="M62" s="44" t="s">
        <v>66</v>
      </c>
      <c r="N62" s="46">
        <v>435</v>
      </c>
      <c r="V62" s="34"/>
      <c r="W62" s="35"/>
      <c r="X62" s="35"/>
      <c r="Z62" s="3" t="s">
        <v>71</v>
      </c>
      <c r="AC62" s="35"/>
    </row>
    <row r="63" spans="1:29" s="2" customFormat="1" ht="12">
      <c r="A63" s="43"/>
      <c r="B63" s="42" t="s">
        <v>72</v>
      </c>
      <c r="C63" s="112" t="s">
        <v>73</v>
      </c>
      <c r="D63" s="112"/>
      <c r="E63" s="112"/>
      <c r="F63" s="44"/>
      <c r="G63" s="44"/>
      <c r="H63" s="44"/>
      <c r="I63" s="44"/>
      <c r="J63" s="45">
        <v>33.28</v>
      </c>
      <c r="K63" s="44" t="s">
        <v>74</v>
      </c>
      <c r="L63" s="45">
        <v>0</v>
      </c>
      <c r="M63" s="44" t="s">
        <v>96</v>
      </c>
      <c r="N63" s="46"/>
      <c r="V63" s="34"/>
      <c r="W63" s="35"/>
      <c r="X63" s="35"/>
      <c r="Z63" s="3" t="s">
        <v>73</v>
      </c>
      <c r="AC63" s="35"/>
    </row>
    <row r="64" spans="1:29" s="2" customFormat="1" ht="12">
      <c r="A64" s="43"/>
      <c r="B64" s="42"/>
      <c r="C64" s="112" t="s">
        <v>76</v>
      </c>
      <c r="D64" s="112"/>
      <c r="E64" s="112"/>
      <c r="F64" s="44" t="s">
        <v>77</v>
      </c>
      <c r="G64" s="44" t="s">
        <v>97</v>
      </c>
      <c r="H64" s="44" t="s">
        <v>65</v>
      </c>
      <c r="I64" s="44" t="s">
        <v>98</v>
      </c>
      <c r="J64" s="45"/>
      <c r="K64" s="44"/>
      <c r="L64" s="45"/>
      <c r="M64" s="44"/>
      <c r="N64" s="46"/>
      <c r="V64" s="34"/>
      <c r="W64" s="35"/>
      <c r="X64" s="35"/>
      <c r="AA64" s="3" t="s">
        <v>76</v>
      </c>
      <c r="AC64" s="35"/>
    </row>
    <row r="65" spans="1:29" s="2" customFormat="1" ht="12">
      <c r="A65" s="43"/>
      <c r="B65" s="42"/>
      <c r="C65" s="112" t="s">
        <v>80</v>
      </c>
      <c r="D65" s="112"/>
      <c r="E65" s="112"/>
      <c r="F65" s="44" t="s">
        <v>77</v>
      </c>
      <c r="G65" s="44" t="s">
        <v>99</v>
      </c>
      <c r="H65" s="44" t="s">
        <v>65</v>
      </c>
      <c r="I65" s="44" t="s">
        <v>100</v>
      </c>
      <c r="J65" s="45"/>
      <c r="K65" s="44"/>
      <c r="L65" s="45"/>
      <c r="M65" s="44"/>
      <c r="N65" s="46"/>
      <c r="V65" s="34"/>
      <c r="W65" s="35"/>
      <c r="X65" s="35"/>
      <c r="AA65" s="3" t="s">
        <v>80</v>
      </c>
      <c r="AC65" s="35"/>
    </row>
    <row r="66" spans="1:29" s="2" customFormat="1" ht="12">
      <c r="A66" s="43"/>
      <c r="B66" s="42"/>
      <c r="C66" s="114" t="s">
        <v>83</v>
      </c>
      <c r="D66" s="114"/>
      <c r="E66" s="114"/>
      <c r="F66" s="47"/>
      <c r="G66" s="47"/>
      <c r="H66" s="47"/>
      <c r="I66" s="47"/>
      <c r="J66" s="48">
        <v>600.58000000000004</v>
      </c>
      <c r="K66" s="47"/>
      <c r="L66" s="48">
        <v>816.91</v>
      </c>
      <c r="M66" s="47"/>
      <c r="N66" s="49"/>
      <c r="V66" s="34"/>
      <c r="W66" s="35"/>
      <c r="X66" s="35"/>
      <c r="AB66" s="3" t="s">
        <v>83</v>
      </c>
      <c r="AC66" s="35"/>
    </row>
    <row r="67" spans="1:29" s="2" customFormat="1" ht="12">
      <c r="A67" s="43"/>
      <c r="B67" s="42"/>
      <c r="C67" s="112" t="s">
        <v>84</v>
      </c>
      <c r="D67" s="112"/>
      <c r="E67" s="112"/>
      <c r="F67" s="44"/>
      <c r="G67" s="44"/>
      <c r="H67" s="44"/>
      <c r="I67" s="44"/>
      <c r="J67" s="45"/>
      <c r="K67" s="44"/>
      <c r="L67" s="45">
        <v>653.97</v>
      </c>
      <c r="M67" s="44"/>
      <c r="N67" s="46">
        <v>16964</v>
      </c>
      <c r="V67" s="34"/>
      <c r="W67" s="35"/>
      <c r="X67" s="35"/>
      <c r="AA67" s="3" t="s">
        <v>84</v>
      </c>
      <c r="AC67" s="35"/>
    </row>
    <row r="68" spans="1:29" s="2" customFormat="1" ht="33.75">
      <c r="A68" s="43"/>
      <c r="B68" s="42" t="s">
        <v>85</v>
      </c>
      <c r="C68" s="112" t="s">
        <v>86</v>
      </c>
      <c r="D68" s="112"/>
      <c r="E68" s="112"/>
      <c r="F68" s="44" t="s">
        <v>87</v>
      </c>
      <c r="G68" s="44" t="s">
        <v>88</v>
      </c>
      <c r="H68" s="44"/>
      <c r="I68" s="44" t="s">
        <v>88</v>
      </c>
      <c r="J68" s="45"/>
      <c r="K68" s="44"/>
      <c r="L68" s="45">
        <v>667.05</v>
      </c>
      <c r="M68" s="44"/>
      <c r="N68" s="46">
        <v>17303</v>
      </c>
      <c r="V68" s="34"/>
      <c r="W68" s="35"/>
      <c r="X68" s="35"/>
      <c r="AA68" s="3" t="s">
        <v>86</v>
      </c>
      <c r="AC68" s="35"/>
    </row>
    <row r="69" spans="1:29" s="2" customFormat="1" ht="33.75">
      <c r="A69" s="43"/>
      <c r="B69" s="42" t="s">
        <v>89</v>
      </c>
      <c r="C69" s="112" t="s">
        <v>90</v>
      </c>
      <c r="D69" s="112"/>
      <c r="E69" s="112"/>
      <c r="F69" s="44" t="s">
        <v>87</v>
      </c>
      <c r="G69" s="44" t="s">
        <v>91</v>
      </c>
      <c r="H69" s="44"/>
      <c r="I69" s="44" t="s">
        <v>91</v>
      </c>
      <c r="J69" s="45"/>
      <c r="K69" s="44"/>
      <c r="L69" s="45">
        <v>333.52</v>
      </c>
      <c r="M69" s="44"/>
      <c r="N69" s="46">
        <v>8652</v>
      </c>
      <c r="V69" s="34"/>
      <c r="W69" s="35"/>
      <c r="X69" s="35"/>
      <c r="AA69" s="3" t="s">
        <v>90</v>
      </c>
      <c r="AC69" s="35"/>
    </row>
    <row r="70" spans="1:29" s="2" customFormat="1" ht="12">
      <c r="A70" s="50"/>
      <c r="B70" s="79"/>
      <c r="C70" s="113" t="s">
        <v>92</v>
      </c>
      <c r="D70" s="113"/>
      <c r="E70" s="113"/>
      <c r="F70" s="38"/>
      <c r="G70" s="38"/>
      <c r="H70" s="38"/>
      <c r="I70" s="38"/>
      <c r="J70" s="39"/>
      <c r="K70" s="38"/>
      <c r="L70" s="39">
        <v>1817.48</v>
      </c>
      <c r="M70" s="47"/>
      <c r="N70" s="40">
        <v>44879</v>
      </c>
      <c r="V70" s="34"/>
      <c r="W70" s="35"/>
      <c r="X70" s="35"/>
      <c r="AC70" s="35" t="s">
        <v>92</v>
      </c>
    </row>
    <row r="71" spans="1:29" s="2" customFormat="1" ht="12">
      <c r="A71" s="119" t="s">
        <v>101</v>
      </c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1"/>
      <c r="V71" s="34"/>
      <c r="W71" s="35" t="s">
        <v>101</v>
      </c>
      <c r="X71" s="35"/>
      <c r="AC71" s="35"/>
    </row>
    <row r="72" spans="1:29" s="2" customFormat="1" ht="33.75">
      <c r="A72" s="36" t="s">
        <v>70</v>
      </c>
      <c r="B72" s="80" t="s">
        <v>102</v>
      </c>
      <c r="C72" s="113" t="s">
        <v>103</v>
      </c>
      <c r="D72" s="113"/>
      <c r="E72" s="113"/>
      <c r="F72" s="38" t="s">
        <v>57</v>
      </c>
      <c r="G72" s="38"/>
      <c r="H72" s="38"/>
      <c r="I72" s="38" t="s">
        <v>104</v>
      </c>
      <c r="J72" s="39"/>
      <c r="K72" s="38"/>
      <c r="L72" s="39"/>
      <c r="M72" s="38"/>
      <c r="N72" s="40"/>
      <c r="V72" s="34"/>
      <c r="W72" s="35"/>
      <c r="X72" s="35" t="s">
        <v>103</v>
      </c>
      <c r="AC72" s="35"/>
    </row>
    <row r="73" spans="1:29" s="2" customFormat="1" ht="22.5">
      <c r="A73" s="41"/>
      <c r="B73" s="42" t="s">
        <v>105</v>
      </c>
      <c r="C73" s="112" t="s">
        <v>60</v>
      </c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5"/>
      <c r="V73" s="34"/>
      <c r="W73" s="35"/>
      <c r="X73" s="35"/>
      <c r="Y73" s="3" t="s">
        <v>60</v>
      </c>
      <c r="AC73" s="35"/>
    </row>
    <row r="74" spans="1:29" s="2" customFormat="1" ht="33.75">
      <c r="A74" s="41"/>
      <c r="B74" s="42" t="s">
        <v>61</v>
      </c>
      <c r="C74" s="112" t="s">
        <v>62</v>
      </c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5"/>
      <c r="V74" s="34"/>
      <c r="W74" s="35"/>
      <c r="X74" s="35"/>
      <c r="Y74" s="3" t="s">
        <v>62</v>
      </c>
      <c r="AC74" s="35"/>
    </row>
    <row r="75" spans="1:29" s="2" customFormat="1" ht="12">
      <c r="A75" s="41"/>
      <c r="B75" s="42"/>
      <c r="C75" s="112" t="s">
        <v>63</v>
      </c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5"/>
      <c r="V75" s="34"/>
      <c r="W75" s="35"/>
      <c r="X75" s="35"/>
      <c r="Y75" s="3" t="s">
        <v>63</v>
      </c>
      <c r="AC75" s="35"/>
    </row>
    <row r="76" spans="1:29" s="2" customFormat="1" ht="12">
      <c r="A76" s="43"/>
      <c r="B76" s="42" t="s">
        <v>54</v>
      </c>
      <c r="C76" s="112" t="s">
        <v>64</v>
      </c>
      <c r="D76" s="112"/>
      <c r="E76" s="112"/>
      <c r="F76" s="44"/>
      <c r="G76" s="44"/>
      <c r="H76" s="44"/>
      <c r="I76" s="44"/>
      <c r="J76" s="45">
        <v>52.35</v>
      </c>
      <c r="K76" s="44" t="s">
        <v>65</v>
      </c>
      <c r="L76" s="45">
        <v>94.23</v>
      </c>
      <c r="M76" s="44" t="s">
        <v>66</v>
      </c>
      <c r="N76" s="46">
        <v>2444</v>
      </c>
      <c r="V76" s="34"/>
      <c r="W76" s="35"/>
      <c r="X76" s="35"/>
      <c r="Z76" s="3" t="s">
        <v>64</v>
      </c>
      <c r="AC76" s="35"/>
    </row>
    <row r="77" spans="1:29" s="2" customFormat="1" ht="12">
      <c r="A77" s="43"/>
      <c r="B77" s="42" t="s">
        <v>67</v>
      </c>
      <c r="C77" s="112" t="s">
        <v>68</v>
      </c>
      <c r="D77" s="112"/>
      <c r="E77" s="112"/>
      <c r="F77" s="44"/>
      <c r="G77" s="44"/>
      <c r="H77" s="44"/>
      <c r="I77" s="44"/>
      <c r="J77" s="45">
        <v>23</v>
      </c>
      <c r="K77" s="44" t="s">
        <v>65</v>
      </c>
      <c r="L77" s="45">
        <v>41.4</v>
      </c>
      <c r="M77" s="44" t="s">
        <v>106</v>
      </c>
      <c r="N77" s="46">
        <v>492</v>
      </c>
      <c r="V77" s="34"/>
      <c r="W77" s="35"/>
      <c r="X77" s="35"/>
      <c r="Z77" s="3" t="s">
        <v>68</v>
      </c>
      <c r="AC77" s="35"/>
    </row>
    <row r="78" spans="1:29" s="2" customFormat="1" ht="12">
      <c r="A78" s="43"/>
      <c r="B78" s="42" t="s">
        <v>70</v>
      </c>
      <c r="C78" s="112" t="s">
        <v>71</v>
      </c>
      <c r="D78" s="112"/>
      <c r="E78" s="112"/>
      <c r="F78" s="44"/>
      <c r="G78" s="44"/>
      <c r="H78" s="44"/>
      <c r="I78" s="44"/>
      <c r="J78" s="45">
        <v>2.4900000000000002</v>
      </c>
      <c r="K78" s="44" t="s">
        <v>65</v>
      </c>
      <c r="L78" s="45">
        <v>4.4800000000000004</v>
      </c>
      <c r="M78" s="44" t="s">
        <v>66</v>
      </c>
      <c r="N78" s="46">
        <v>116</v>
      </c>
      <c r="V78" s="34"/>
      <c r="W78" s="35"/>
      <c r="X78" s="35"/>
      <c r="Z78" s="3" t="s">
        <v>71</v>
      </c>
      <c r="AC78" s="35"/>
    </row>
    <row r="79" spans="1:29" s="2" customFormat="1" ht="12">
      <c r="A79" s="43"/>
      <c r="B79" s="42" t="s">
        <v>72</v>
      </c>
      <c r="C79" s="112" t="s">
        <v>73</v>
      </c>
      <c r="D79" s="112"/>
      <c r="E79" s="112"/>
      <c r="F79" s="44"/>
      <c r="G79" s="44"/>
      <c r="H79" s="44"/>
      <c r="I79" s="44"/>
      <c r="J79" s="45">
        <v>19.760000000000002</v>
      </c>
      <c r="K79" s="44" t="s">
        <v>74</v>
      </c>
      <c r="L79" s="45">
        <v>0</v>
      </c>
      <c r="M79" s="44" t="s">
        <v>107</v>
      </c>
      <c r="N79" s="46"/>
      <c r="V79" s="34"/>
      <c r="W79" s="35"/>
      <c r="X79" s="35"/>
      <c r="Z79" s="3" t="s">
        <v>73</v>
      </c>
      <c r="AC79" s="35"/>
    </row>
    <row r="80" spans="1:29" s="2" customFormat="1" ht="12">
      <c r="A80" s="43"/>
      <c r="B80" s="42"/>
      <c r="C80" s="112" t="s">
        <v>76</v>
      </c>
      <c r="D80" s="112"/>
      <c r="E80" s="112"/>
      <c r="F80" s="44" t="s">
        <v>77</v>
      </c>
      <c r="G80" s="44" t="s">
        <v>108</v>
      </c>
      <c r="H80" s="44" t="s">
        <v>65</v>
      </c>
      <c r="I80" s="44" t="s">
        <v>109</v>
      </c>
      <c r="J80" s="45"/>
      <c r="K80" s="44"/>
      <c r="L80" s="45"/>
      <c r="M80" s="44"/>
      <c r="N80" s="46"/>
      <c r="V80" s="34"/>
      <c r="W80" s="35"/>
      <c r="X80" s="35"/>
      <c r="AA80" s="3" t="s">
        <v>76</v>
      </c>
      <c r="AC80" s="35"/>
    </row>
    <row r="81" spans="1:29" s="2" customFormat="1" ht="12">
      <c r="A81" s="43"/>
      <c r="B81" s="42"/>
      <c r="C81" s="112" t="s">
        <v>80</v>
      </c>
      <c r="D81" s="112"/>
      <c r="E81" s="112"/>
      <c r="F81" s="44" t="s">
        <v>77</v>
      </c>
      <c r="G81" s="44" t="s">
        <v>110</v>
      </c>
      <c r="H81" s="44" t="s">
        <v>65</v>
      </c>
      <c r="I81" s="44" t="s">
        <v>111</v>
      </c>
      <c r="J81" s="45"/>
      <c r="K81" s="44"/>
      <c r="L81" s="45"/>
      <c r="M81" s="44"/>
      <c r="N81" s="46"/>
      <c r="V81" s="34"/>
      <c r="W81" s="35"/>
      <c r="X81" s="35"/>
      <c r="AA81" s="3" t="s">
        <v>80</v>
      </c>
      <c r="AC81" s="35"/>
    </row>
    <row r="82" spans="1:29" s="2" customFormat="1" ht="12">
      <c r="A82" s="43"/>
      <c r="B82" s="42"/>
      <c r="C82" s="114" t="s">
        <v>83</v>
      </c>
      <c r="D82" s="114"/>
      <c r="E82" s="114"/>
      <c r="F82" s="47"/>
      <c r="G82" s="47"/>
      <c r="H82" s="47"/>
      <c r="I82" s="47"/>
      <c r="J82" s="48">
        <v>95.11</v>
      </c>
      <c r="K82" s="47"/>
      <c r="L82" s="48">
        <v>135.63</v>
      </c>
      <c r="M82" s="47"/>
      <c r="N82" s="49"/>
      <c r="V82" s="34"/>
      <c r="W82" s="35"/>
      <c r="X82" s="35"/>
      <c r="AB82" s="3" t="s">
        <v>83</v>
      </c>
      <c r="AC82" s="35"/>
    </row>
    <row r="83" spans="1:29" s="2" customFormat="1" ht="12">
      <c r="A83" s="43"/>
      <c r="B83" s="42"/>
      <c r="C83" s="112" t="s">
        <v>84</v>
      </c>
      <c r="D83" s="112"/>
      <c r="E83" s="112"/>
      <c r="F83" s="44"/>
      <c r="G83" s="44"/>
      <c r="H83" s="44"/>
      <c r="I83" s="44"/>
      <c r="J83" s="45"/>
      <c r="K83" s="44"/>
      <c r="L83" s="45">
        <v>98.71</v>
      </c>
      <c r="M83" s="44"/>
      <c r="N83" s="46">
        <v>2560</v>
      </c>
      <c r="V83" s="34"/>
      <c r="W83" s="35"/>
      <c r="X83" s="35"/>
      <c r="AA83" s="3" t="s">
        <v>84</v>
      </c>
      <c r="AC83" s="35"/>
    </row>
    <row r="84" spans="1:29" s="2" customFormat="1" ht="33.75">
      <c r="A84" s="43"/>
      <c r="B84" s="42" t="s">
        <v>85</v>
      </c>
      <c r="C84" s="112" t="s">
        <v>86</v>
      </c>
      <c r="D84" s="112"/>
      <c r="E84" s="112"/>
      <c r="F84" s="44" t="s">
        <v>87</v>
      </c>
      <c r="G84" s="44" t="s">
        <v>88</v>
      </c>
      <c r="H84" s="44"/>
      <c r="I84" s="44" t="s">
        <v>88</v>
      </c>
      <c r="J84" s="45"/>
      <c r="K84" s="44"/>
      <c r="L84" s="45">
        <v>100.68</v>
      </c>
      <c r="M84" s="44"/>
      <c r="N84" s="46">
        <v>2611</v>
      </c>
      <c r="V84" s="34"/>
      <c r="W84" s="35"/>
      <c r="X84" s="35"/>
      <c r="AA84" s="3" t="s">
        <v>86</v>
      </c>
      <c r="AC84" s="35"/>
    </row>
    <row r="85" spans="1:29" s="2" customFormat="1" ht="33.75">
      <c r="A85" s="43"/>
      <c r="B85" s="42" t="s">
        <v>89</v>
      </c>
      <c r="C85" s="112" t="s">
        <v>90</v>
      </c>
      <c r="D85" s="112"/>
      <c r="E85" s="112"/>
      <c r="F85" s="44" t="s">
        <v>87</v>
      </c>
      <c r="G85" s="44" t="s">
        <v>91</v>
      </c>
      <c r="H85" s="44"/>
      <c r="I85" s="44" t="s">
        <v>91</v>
      </c>
      <c r="J85" s="45"/>
      <c r="K85" s="44"/>
      <c r="L85" s="45">
        <v>50.34</v>
      </c>
      <c r="M85" s="44"/>
      <c r="N85" s="46">
        <v>1306</v>
      </c>
      <c r="V85" s="34"/>
      <c r="W85" s="35"/>
      <c r="X85" s="35"/>
      <c r="AA85" s="3" t="s">
        <v>90</v>
      </c>
      <c r="AC85" s="35"/>
    </row>
    <row r="86" spans="1:29" s="2" customFormat="1" ht="12">
      <c r="A86" s="50"/>
      <c r="B86" s="79"/>
      <c r="C86" s="113" t="s">
        <v>92</v>
      </c>
      <c r="D86" s="113"/>
      <c r="E86" s="113"/>
      <c r="F86" s="38"/>
      <c r="G86" s="38"/>
      <c r="H86" s="38"/>
      <c r="I86" s="38"/>
      <c r="J86" s="39"/>
      <c r="K86" s="38"/>
      <c r="L86" s="39">
        <v>286.64999999999998</v>
      </c>
      <c r="M86" s="47"/>
      <c r="N86" s="40">
        <v>6853</v>
      </c>
      <c r="V86" s="34"/>
      <c r="W86" s="35"/>
      <c r="X86" s="35"/>
      <c r="AC86" s="35" t="s">
        <v>92</v>
      </c>
    </row>
    <row r="87" spans="1:29" s="2" customFormat="1" ht="33.75">
      <c r="A87" s="36" t="s">
        <v>72</v>
      </c>
      <c r="B87" s="80" t="s">
        <v>112</v>
      </c>
      <c r="C87" s="113" t="s">
        <v>113</v>
      </c>
      <c r="D87" s="113"/>
      <c r="E87" s="113"/>
      <c r="F87" s="38" t="s">
        <v>114</v>
      </c>
      <c r="G87" s="38"/>
      <c r="H87" s="38"/>
      <c r="I87" s="38" t="s">
        <v>115</v>
      </c>
      <c r="J87" s="39"/>
      <c r="K87" s="38"/>
      <c r="L87" s="39"/>
      <c r="M87" s="38"/>
      <c r="N87" s="40"/>
      <c r="V87" s="34"/>
      <c r="W87" s="35"/>
      <c r="X87" s="35" t="s">
        <v>113</v>
      </c>
      <c r="AC87" s="35"/>
    </row>
    <row r="88" spans="1:29" s="2" customFormat="1" ht="22.5">
      <c r="A88" s="41"/>
      <c r="B88" s="42" t="s">
        <v>59</v>
      </c>
      <c r="C88" s="112" t="s">
        <v>60</v>
      </c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5"/>
      <c r="V88" s="34"/>
      <c r="W88" s="35"/>
      <c r="X88" s="35"/>
      <c r="Y88" s="3" t="s">
        <v>60</v>
      </c>
      <c r="AC88" s="35"/>
    </row>
    <row r="89" spans="1:29" s="2" customFormat="1" ht="33.75">
      <c r="A89" s="41"/>
      <c r="B89" s="42" t="s">
        <v>61</v>
      </c>
      <c r="C89" s="112" t="s">
        <v>62</v>
      </c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5"/>
      <c r="V89" s="34"/>
      <c r="W89" s="35"/>
      <c r="X89" s="35"/>
      <c r="Y89" s="3" t="s">
        <v>62</v>
      </c>
      <c r="AC89" s="35"/>
    </row>
    <row r="90" spans="1:29" s="2" customFormat="1" ht="12">
      <c r="A90" s="41"/>
      <c r="B90" s="42"/>
      <c r="C90" s="112" t="s">
        <v>63</v>
      </c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5"/>
      <c r="V90" s="34"/>
      <c r="W90" s="35"/>
      <c r="X90" s="35"/>
      <c r="Y90" s="3" t="s">
        <v>63</v>
      </c>
      <c r="AC90" s="35"/>
    </row>
    <row r="91" spans="1:29" s="2" customFormat="1" ht="12">
      <c r="A91" s="43"/>
      <c r="B91" s="42" t="s">
        <v>54</v>
      </c>
      <c r="C91" s="112" t="s">
        <v>64</v>
      </c>
      <c r="D91" s="112"/>
      <c r="E91" s="112"/>
      <c r="F91" s="44"/>
      <c r="G91" s="44"/>
      <c r="H91" s="44"/>
      <c r="I91" s="44"/>
      <c r="J91" s="45">
        <v>988.58</v>
      </c>
      <c r="K91" s="44" t="s">
        <v>65</v>
      </c>
      <c r="L91" s="45">
        <v>106.77</v>
      </c>
      <c r="M91" s="44" t="s">
        <v>66</v>
      </c>
      <c r="N91" s="46">
        <v>2770</v>
      </c>
      <c r="V91" s="34"/>
      <c r="W91" s="35"/>
      <c r="X91" s="35"/>
      <c r="Z91" s="3" t="s">
        <v>64</v>
      </c>
      <c r="AC91" s="35"/>
    </row>
    <row r="92" spans="1:29" s="2" customFormat="1" ht="12">
      <c r="A92" s="43"/>
      <c r="B92" s="42" t="s">
        <v>67</v>
      </c>
      <c r="C92" s="112" t="s">
        <v>68</v>
      </c>
      <c r="D92" s="112"/>
      <c r="E92" s="112"/>
      <c r="F92" s="44"/>
      <c r="G92" s="44"/>
      <c r="H92" s="44"/>
      <c r="I92" s="44"/>
      <c r="J92" s="45">
        <v>252.48</v>
      </c>
      <c r="K92" s="44" t="s">
        <v>65</v>
      </c>
      <c r="L92" s="45">
        <v>27.27</v>
      </c>
      <c r="M92" s="44" t="s">
        <v>116</v>
      </c>
      <c r="N92" s="46">
        <v>470</v>
      </c>
      <c r="V92" s="34"/>
      <c r="W92" s="35"/>
      <c r="X92" s="35"/>
      <c r="Z92" s="3" t="s">
        <v>68</v>
      </c>
      <c r="AC92" s="35"/>
    </row>
    <row r="93" spans="1:29" s="2" customFormat="1" ht="12">
      <c r="A93" s="43"/>
      <c r="B93" s="42" t="s">
        <v>70</v>
      </c>
      <c r="C93" s="112" t="s">
        <v>71</v>
      </c>
      <c r="D93" s="112"/>
      <c r="E93" s="112"/>
      <c r="F93" s="44"/>
      <c r="G93" s="44"/>
      <c r="H93" s="44"/>
      <c r="I93" s="44"/>
      <c r="J93" s="45">
        <v>117.9</v>
      </c>
      <c r="K93" s="44" t="s">
        <v>65</v>
      </c>
      <c r="L93" s="45">
        <v>12.73</v>
      </c>
      <c r="M93" s="44" t="s">
        <v>66</v>
      </c>
      <c r="N93" s="46">
        <v>330</v>
      </c>
      <c r="V93" s="34"/>
      <c r="W93" s="35"/>
      <c r="X93" s="35"/>
      <c r="Z93" s="3" t="s">
        <v>71</v>
      </c>
      <c r="AC93" s="35"/>
    </row>
    <row r="94" spans="1:29" s="2" customFormat="1" ht="12">
      <c r="A94" s="43"/>
      <c r="B94" s="42" t="s">
        <v>72</v>
      </c>
      <c r="C94" s="112" t="s">
        <v>73</v>
      </c>
      <c r="D94" s="112"/>
      <c r="E94" s="112"/>
      <c r="F94" s="44"/>
      <c r="G94" s="44"/>
      <c r="H94" s="44"/>
      <c r="I94" s="44"/>
      <c r="J94" s="45">
        <v>143.85</v>
      </c>
      <c r="K94" s="44" t="s">
        <v>74</v>
      </c>
      <c r="L94" s="45">
        <v>0</v>
      </c>
      <c r="M94" s="44" t="s">
        <v>117</v>
      </c>
      <c r="N94" s="46"/>
      <c r="V94" s="34"/>
      <c r="W94" s="35"/>
      <c r="X94" s="35"/>
      <c r="Z94" s="3" t="s">
        <v>73</v>
      </c>
      <c r="AC94" s="35"/>
    </row>
    <row r="95" spans="1:29" s="2" customFormat="1" ht="12">
      <c r="A95" s="43"/>
      <c r="B95" s="42"/>
      <c r="C95" s="112" t="s">
        <v>76</v>
      </c>
      <c r="D95" s="112"/>
      <c r="E95" s="112"/>
      <c r="F95" s="44" t="s">
        <v>77</v>
      </c>
      <c r="G95" s="44" t="s">
        <v>118</v>
      </c>
      <c r="H95" s="44" t="s">
        <v>65</v>
      </c>
      <c r="I95" s="44" t="s">
        <v>119</v>
      </c>
      <c r="J95" s="45"/>
      <c r="K95" s="44"/>
      <c r="L95" s="45"/>
      <c r="M95" s="44"/>
      <c r="N95" s="46"/>
      <c r="V95" s="34"/>
      <c r="W95" s="35"/>
      <c r="X95" s="35"/>
      <c r="AA95" s="3" t="s">
        <v>76</v>
      </c>
      <c r="AC95" s="35"/>
    </row>
    <row r="96" spans="1:29" s="2" customFormat="1" ht="12">
      <c r="A96" s="43"/>
      <c r="B96" s="42"/>
      <c r="C96" s="112" t="s">
        <v>80</v>
      </c>
      <c r="D96" s="112"/>
      <c r="E96" s="112"/>
      <c r="F96" s="44" t="s">
        <v>77</v>
      </c>
      <c r="G96" s="44" t="s">
        <v>120</v>
      </c>
      <c r="H96" s="44" t="s">
        <v>65</v>
      </c>
      <c r="I96" s="44" t="s">
        <v>121</v>
      </c>
      <c r="J96" s="45"/>
      <c r="K96" s="44"/>
      <c r="L96" s="45"/>
      <c r="M96" s="44"/>
      <c r="N96" s="46"/>
      <c r="V96" s="34"/>
      <c r="W96" s="35"/>
      <c r="X96" s="35"/>
      <c r="AA96" s="3" t="s">
        <v>80</v>
      </c>
      <c r="AC96" s="35"/>
    </row>
    <row r="97" spans="1:29" s="2" customFormat="1" ht="12">
      <c r="A97" s="43"/>
      <c r="B97" s="42"/>
      <c r="C97" s="114" t="s">
        <v>83</v>
      </c>
      <c r="D97" s="114"/>
      <c r="E97" s="114"/>
      <c r="F97" s="47"/>
      <c r="G97" s="47"/>
      <c r="H97" s="47"/>
      <c r="I97" s="47"/>
      <c r="J97" s="48">
        <v>1384.91</v>
      </c>
      <c r="K97" s="47"/>
      <c r="L97" s="48">
        <v>134.04</v>
      </c>
      <c r="M97" s="47"/>
      <c r="N97" s="49"/>
      <c r="V97" s="34"/>
      <c r="W97" s="35"/>
      <c r="X97" s="35"/>
      <c r="AB97" s="3" t="s">
        <v>83</v>
      </c>
      <c r="AC97" s="35"/>
    </row>
    <row r="98" spans="1:29" s="2" customFormat="1" ht="12">
      <c r="A98" s="43"/>
      <c r="B98" s="42"/>
      <c r="C98" s="112" t="s">
        <v>84</v>
      </c>
      <c r="D98" s="112"/>
      <c r="E98" s="112"/>
      <c r="F98" s="44"/>
      <c r="G98" s="44"/>
      <c r="H98" s="44"/>
      <c r="I98" s="44"/>
      <c r="J98" s="45"/>
      <c r="K98" s="44"/>
      <c r="L98" s="45">
        <v>119.5</v>
      </c>
      <c r="M98" s="44"/>
      <c r="N98" s="46">
        <v>3100</v>
      </c>
      <c r="V98" s="34"/>
      <c r="W98" s="35"/>
      <c r="X98" s="35"/>
      <c r="AA98" s="3" t="s">
        <v>84</v>
      </c>
      <c r="AC98" s="35"/>
    </row>
    <row r="99" spans="1:29" s="2" customFormat="1" ht="33.75">
      <c r="A99" s="43"/>
      <c r="B99" s="42" t="s">
        <v>85</v>
      </c>
      <c r="C99" s="112" t="s">
        <v>86</v>
      </c>
      <c r="D99" s="112"/>
      <c r="E99" s="112"/>
      <c r="F99" s="44" t="s">
        <v>87</v>
      </c>
      <c r="G99" s="44" t="s">
        <v>88</v>
      </c>
      <c r="H99" s="44"/>
      <c r="I99" s="44" t="s">
        <v>88</v>
      </c>
      <c r="J99" s="45"/>
      <c r="K99" s="44"/>
      <c r="L99" s="45">
        <v>121.89</v>
      </c>
      <c r="M99" s="44"/>
      <c r="N99" s="46">
        <v>3162</v>
      </c>
      <c r="V99" s="34"/>
      <c r="W99" s="35"/>
      <c r="X99" s="35"/>
      <c r="AA99" s="3" t="s">
        <v>86</v>
      </c>
      <c r="AC99" s="35"/>
    </row>
    <row r="100" spans="1:29" s="2" customFormat="1" ht="33.75">
      <c r="A100" s="43"/>
      <c r="B100" s="42" t="s">
        <v>89</v>
      </c>
      <c r="C100" s="112" t="s">
        <v>90</v>
      </c>
      <c r="D100" s="112"/>
      <c r="E100" s="112"/>
      <c r="F100" s="44" t="s">
        <v>87</v>
      </c>
      <c r="G100" s="44" t="s">
        <v>91</v>
      </c>
      <c r="H100" s="44"/>
      <c r="I100" s="44" t="s">
        <v>91</v>
      </c>
      <c r="J100" s="45"/>
      <c r="K100" s="44"/>
      <c r="L100" s="45">
        <v>60.95</v>
      </c>
      <c r="M100" s="44"/>
      <c r="N100" s="46">
        <v>1581</v>
      </c>
      <c r="V100" s="34"/>
      <c r="W100" s="35"/>
      <c r="X100" s="35"/>
      <c r="AA100" s="3" t="s">
        <v>90</v>
      </c>
      <c r="AC100" s="35"/>
    </row>
    <row r="101" spans="1:29" s="2" customFormat="1" ht="12">
      <c r="A101" s="50"/>
      <c r="B101" s="79"/>
      <c r="C101" s="113" t="s">
        <v>92</v>
      </c>
      <c r="D101" s="113"/>
      <c r="E101" s="113"/>
      <c r="F101" s="38"/>
      <c r="G101" s="38"/>
      <c r="H101" s="38"/>
      <c r="I101" s="38"/>
      <c r="J101" s="39"/>
      <c r="K101" s="38"/>
      <c r="L101" s="39">
        <v>316.88</v>
      </c>
      <c r="M101" s="47"/>
      <c r="N101" s="40">
        <v>7983</v>
      </c>
      <c r="V101" s="34"/>
      <c r="W101" s="35"/>
      <c r="X101" s="35"/>
      <c r="AC101" s="35" t="s">
        <v>92</v>
      </c>
    </row>
    <row r="102" spans="1:29" s="2" customFormat="1" ht="22.5">
      <c r="A102" s="36" t="s">
        <v>104</v>
      </c>
      <c r="B102" s="80" t="s">
        <v>122</v>
      </c>
      <c r="C102" s="113" t="s">
        <v>123</v>
      </c>
      <c r="D102" s="113"/>
      <c r="E102" s="113"/>
      <c r="F102" s="38" t="s">
        <v>57</v>
      </c>
      <c r="G102" s="38"/>
      <c r="H102" s="38"/>
      <c r="I102" s="38" t="s">
        <v>70</v>
      </c>
      <c r="J102" s="39"/>
      <c r="K102" s="38"/>
      <c r="L102" s="39"/>
      <c r="M102" s="38"/>
      <c r="N102" s="40"/>
      <c r="V102" s="34"/>
      <c r="W102" s="35"/>
      <c r="X102" s="35" t="s">
        <v>123</v>
      </c>
      <c r="AC102" s="35"/>
    </row>
    <row r="103" spans="1:29" s="2" customFormat="1" ht="22.5">
      <c r="A103" s="41"/>
      <c r="B103" s="42" t="s">
        <v>59</v>
      </c>
      <c r="C103" s="112" t="s">
        <v>60</v>
      </c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5"/>
      <c r="V103" s="34"/>
      <c r="W103" s="35"/>
      <c r="X103" s="35"/>
      <c r="Y103" s="3" t="s">
        <v>60</v>
      </c>
      <c r="AC103" s="35"/>
    </row>
    <row r="104" spans="1:29" s="2" customFormat="1" ht="33.75">
      <c r="A104" s="41"/>
      <c r="B104" s="42" t="s">
        <v>61</v>
      </c>
      <c r="C104" s="112" t="s">
        <v>62</v>
      </c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N104" s="115"/>
      <c r="V104" s="34"/>
      <c r="W104" s="35"/>
      <c r="X104" s="35"/>
      <c r="Y104" s="3" t="s">
        <v>62</v>
      </c>
      <c r="AC104" s="35"/>
    </row>
    <row r="105" spans="1:29" s="2" customFormat="1" ht="12">
      <c r="A105" s="41"/>
      <c r="B105" s="42"/>
      <c r="C105" s="112" t="s">
        <v>63</v>
      </c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5"/>
      <c r="V105" s="34"/>
      <c r="W105" s="35"/>
      <c r="X105" s="35"/>
      <c r="Y105" s="3" t="s">
        <v>63</v>
      </c>
      <c r="AC105" s="35"/>
    </row>
    <row r="106" spans="1:29" s="2" customFormat="1" ht="12">
      <c r="A106" s="43"/>
      <c r="B106" s="42" t="s">
        <v>54</v>
      </c>
      <c r="C106" s="112" t="s">
        <v>64</v>
      </c>
      <c r="D106" s="112"/>
      <c r="E106" s="112"/>
      <c r="F106" s="44"/>
      <c r="G106" s="44"/>
      <c r="H106" s="44"/>
      <c r="I106" s="44"/>
      <c r="J106" s="45">
        <v>45.76</v>
      </c>
      <c r="K106" s="44" t="s">
        <v>65</v>
      </c>
      <c r="L106" s="45">
        <v>49.42</v>
      </c>
      <c r="M106" s="44" t="s">
        <v>66</v>
      </c>
      <c r="N106" s="46">
        <v>1282</v>
      </c>
      <c r="V106" s="34"/>
      <c r="W106" s="35"/>
      <c r="X106" s="35"/>
      <c r="Z106" s="3" t="s">
        <v>64</v>
      </c>
      <c r="AC106" s="35"/>
    </row>
    <row r="107" spans="1:29" s="2" customFormat="1" ht="12">
      <c r="A107" s="43"/>
      <c r="B107" s="42" t="s">
        <v>67</v>
      </c>
      <c r="C107" s="112" t="s">
        <v>68</v>
      </c>
      <c r="D107" s="112"/>
      <c r="E107" s="112"/>
      <c r="F107" s="44"/>
      <c r="G107" s="44"/>
      <c r="H107" s="44"/>
      <c r="I107" s="44"/>
      <c r="J107" s="45">
        <v>14.34</v>
      </c>
      <c r="K107" s="44" t="s">
        <v>65</v>
      </c>
      <c r="L107" s="45">
        <v>15.49</v>
      </c>
      <c r="M107" s="44" t="s">
        <v>124</v>
      </c>
      <c r="N107" s="46">
        <v>189</v>
      </c>
      <c r="V107" s="34"/>
      <c r="W107" s="35"/>
      <c r="X107" s="35"/>
      <c r="Z107" s="3" t="s">
        <v>68</v>
      </c>
      <c r="AC107" s="35"/>
    </row>
    <row r="108" spans="1:29" s="2" customFormat="1" ht="12">
      <c r="A108" s="43"/>
      <c r="B108" s="42" t="s">
        <v>70</v>
      </c>
      <c r="C108" s="112" t="s">
        <v>71</v>
      </c>
      <c r="D108" s="112"/>
      <c r="E108" s="112"/>
      <c r="F108" s="44"/>
      <c r="G108" s="44"/>
      <c r="H108" s="44"/>
      <c r="I108" s="44"/>
      <c r="J108" s="45">
        <v>1.51</v>
      </c>
      <c r="K108" s="44" t="s">
        <v>65</v>
      </c>
      <c r="L108" s="45">
        <v>1.63</v>
      </c>
      <c r="M108" s="44" t="s">
        <v>66</v>
      </c>
      <c r="N108" s="46">
        <v>42</v>
      </c>
      <c r="V108" s="34"/>
      <c r="W108" s="35"/>
      <c r="X108" s="35"/>
      <c r="Z108" s="3" t="s">
        <v>71</v>
      </c>
      <c r="AC108" s="35"/>
    </row>
    <row r="109" spans="1:29" s="2" customFormat="1" ht="12">
      <c r="A109" s="43"/>
      <c r="B109" s="42" t="s">
        <v>72</v>
      </c>
      <c r="C109" s="112" t="s">
        <v>73</v>
      </c>
      <c r="D109" s="112"/>
      <c r="E109" s="112"/>
      <c r="F109" s="44"/>
      <c r="G109" s="44"/>
      <c r="H109" s="44"/>
      <c r="I109" s="44"/>
      <c r="J109" s="45">
        <v>22.92</v>
      </c>
      <c r="K109" s="44" t="s">
        <v>74</v>
      </c>
      <c r="L109" s="45">
        <v>0</v>
      </c>
      <c r="M109" s="44" t="s">
        <v>125</v>
      </c>
      <c r="N109" s="46"/>
      <c r="V109" s="34"/>
      <c r="W109" s="35"/>
      <c r="X109" s="35"/>
      <c r="Z109" s="3" t="s">
        <v>73</v>
      </c>
      <c r="AC109" s="35"/>
    </row>
    <row r="110" spans="1:29" s="2" customFormat="1" ht="12">
      <c r="A110" s="43"/>
      <c r="B110" s="42"/>
      <c r="C110" s="112" t="s">
        <v>76</v>
      </c>
      <c r="D110" s="112"/>
      <c r="E110" s="112"/>
      <c r="F110" s="44" t="s">
        <v>77</v>
      </c>
      <c r="G110" s="44" t="s">
        <v>126</v>
      </c>
      <c r="H110" s="44" t="s">
        <v>65</v>
      </c>
      <c r="I110" s="44" t="s">
        <v>127</v>
      </c>
      <c r="J110" s="45"/>
      <c r="K110" s="44"/>
      <c r="L110" s="45"/>
      <c r="M110" s="44"/>
      <c r="N110" s="46"/>
      <c r="V110" s="34"/>
      <c r="W110" s="35"/>
      <c r="X110" s="35"/>
      <c r="AA110" s="3" t="s">
        <v>76</v>
      </c>
      <c r="AC110" s="35"/>
    </row>
    <row r="111" spans="1:29" s="2" customFormat="1" ht="12">
      <c r="A111" s="43"/>
      <c r="B111" s="42"/>
      <c r="C111" s="112" t="s">
        <v>80</v>
      </c>
      <c r="D111" s="112"/>
      <c r="E111" s="112"/>
      <c r="F111" s="44" t="s">
        <v>77</v>
      </c>
      <c r="G111" s="44" t="s">
        <v>128</v>
      </c>
      <c r="H111" s="44" t="s">
        <v>65</v>
      </c>
      <c r="I111" s="44" t="s">
        <v>129</v>
      </c>
      <c r="J111" s="45"/>
      <c r="K111" s="44"/>
      <c r="L111" s="45"/>
      <c r="M111" s="44"/>
      <c r="N111" s="46"/>
      <c r="V111" s="34"/>
      <c r="W111" s="35"/>
      <c r="X111" s="35"/>
      <c r="AA111" s="3" t="s">
        <v>80</v>
      </c>
      <c r="AC111" s="35"/>
    </row>
    <row r="112" spans="1:29" s="2" customFormat="1" ht="12">
      <c r="A112" s="43"/>
      <c r="B112" s="42"/>
      <c r="C112" s="114" t="s">
        <v>83</v>
      </c>
      <c r="D112" s="114"/>
      <c r="E112" s="114"/>
      <c r="F112" s="47"/>
      <c r="G112" s="47"/>
      <c r="H112" s="47"/>
      <c r="I112" s="47"/>
      <c r="J112" s="48">
        <v>83.02</v>
      </c>
      <c r="K112" s="47"/>
      <c r="L112" s="48">
        <v>64.91</v>
      </c>
      <c r="M112" s="47"/>
      <c r="N112" s="49"/>
      <c r="V112" s="34"/>
      <c r="W112" s="35"/>
      <c r="X112" s="35"/>
      <c r="AB112" s="3" t="s">
        <v>83</v>
      </c>
      <c r="AC112" s="35"/>
    </row>
    <row r="113" spans="1:29" s="2" customFormat="1" ht="12">
      <c r="A113" s="43"/>
      <c r="B113" s="42"/>
      <c r="C113" s="112" t="s">
        <v>84</v>
      </c>
      <c r="D113" s="112"/>
      <c r="E113" s="112"/>
      <c r="F113" s="44"/>
      <c r="G113" s="44"/>
      <c r="H113" s="44"/>
      <c r="I113" s="44"/>
      <c r="J113" s="45"/>
      <c r="K113" s="44"/>
      <c r="L113" s="45">
        <v>51.05</v>
      </c>
      <c r="M113" s="44"/>
      <c r="N113" s="46">
        <v>1324</v>
      </c>
      <c r="V113" s="34"/>
      <c r="W113" s="35"/>
      <c r="X113" s="35"/>
      <c r="AA113" s="3" t="s">
        <v>84</v>
      </c>
      <c r="AC113" s="35"/>
    </row>
    <row r="114" spans="1:29" s="2" customFormat="1" ht="33.75">
      <c r="A114" s="43"/>
      <c r="B114" s="42" t="s">
        <v>85</v>
      </c>
      <c r="C114" s="112" t="s">
        <v>86</v>
      </c>
      <c r="D114" s="112"/>
      <c r="E114" s="112"/>
      <c r="F114" s="44" t="s">
        <v>87</v>
      </c>
      <c r="G114" s="44" t="s">
        <v>88</v>
      </c>
      <c r="H114" s="44"/>
      <c r="I114" s="44" t="s">
        <v>88</v>
      </c>
      <c r="J114" s="45"/>
      <c r="K114" s="44"/>
      <c r="L114" s="45">
        <v>52.07</v>
      </c>
      <c r="M114" s="44"/>
      <c r="N114" s="46">
        <v>1350</v>
      </c>
      <c r="V114" s="34"/>
      <c r="W114" s="35"/>
      <c r="X114" s="35"/>
      <c r="AA114" s="3" t="s">
        <v>86</v>
      </c>
      <c r="AC114" s="35"/>
    </row>
    <row r="115" spans="1:29" s="2" customFormat="1" ht="33.75">
      <c r="A115" s="43"/>
      <c r="B115" s="42" t="s">
        <v>89</v>
      </c>
      <c r="C115" s="112" t="s">
        <v>90</v>
      </c>
      <c r="D115" s="112"/>
      <c r="E115" s="112"/>
      <c r="F115" s="44" t="s">
        <v>87</v>
      </c>
      <c r="G115" s="44" t="s">
        <v>91</v>
      </c>
      <c r="H115" s="44"/>
      <c r="I115" s="44" t="s">
        <v>91</v>
      </c>
      <c r="J115" s="45"/>
      <c r="K115" s="44"/>
      <c r="L115" s="45">
        <v>26.04</v>
      </c>
      <c r="M115" s="44"/>
      <c r="N115" s="46">
        <v>675</v>
      </c>
      <c r="V115" s="34"/>
      <c r="W115" s="35"/>
      <c r="X115" s="35"/>
      <c r="AA115" s="3" t="s">
        <v>90</v>
      </c>
      <c r="AC115" s="35"/>
    </row>
    <row r="116" spans="1:29" s="2" customFormat="1" ht="12">
      <c r="A116" s="50"/>
      <c r="B116" s="79"/>
      <c r="C116" s="113" t="s">
        <v>92</v>
      </c>
      <c r="D116" s="113"/>
      <c r="E116" s="113"/>
      <c r="F116" s="38"/>
      <c r="G116" s="38"/>
      <c r="H116" s="38"/>
      <c r="I116" s="38"/>
      <c r="J116" s="39"/>
      <c r="K116" s="38"/>
      <c r="L116" s="39">
        <v>143.02000000000001</v>
      </c>
      <c r="M116" s="47"/>
      <c r="N116" s="40">
        <v>3496</v>
      </c>
      <c r="V116" s="34"/>
      <c r="W116" s="35"/>
      <c r="X116" s="35"/>
      <c r="AC116" s="35" t="s">
        <v>92</v>
      </c>
    </row>
    <row r="117" spans="1:29" s="2" customFormat="1" ht="12">
      <c r="A117" s="119" t="s">
        <v>130</v>
      </c>
      <c r="B117" s="120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1"/>
      <c r="V117" s="34"/>
      <c r="W117" s="35" t="s">
        <v>130</v>
      </c>
      <c r="X117" s="35"/>
      <c r="AC117" s="35"/>
    </row>
    <row r="118" spans="1:29" s="2" customFormat="1" ht="33.75">
      <c r="A118" s="36" t="s">
        <v>131</v>
      </c>
      <c r="B118" s="80" t="s">
        <v>132</v>
      </c>
      <c r="C118" s="113" t="s">
        <v>133</v>
      </c>
      <c r="D118" s="113"/>
      <c r="E118" s="113"/>
      <c r="F118" s="38" t="s">
        <v>57</v>
      </c>
      <c r="G118" s="38"/>
      <c r="H118" s="38"/>
      <c r="I118" s="38" t="s">
        <v>67</v>
      </c>
      <c r="J118" s="39"/>
      <c r="K118" s="38"/>
      <c r="L118" s="39"/>
      <c r="M118" s="38"/>
      <c r="N118" s="40"/>
      <c r="V118" s="34"/>
      <c r="W118" s="35"/>
      <c r="X118" s="35" t="s">
        <v>133</v>
      </c>
      <c r="AC118" s="35"/>
    </row>
    <row r="119" spans="1:29" s="2" customFormat="1" ht="22.5">
      <c r="A119" s="41"/>
      <c r="B119" s="42" t="s">
        <v>59</v>
      </c>
      <c r="C119" s="112" t="s">
        <v>60</v>
      </c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5"/>
      <c r="V119" s="34"/>
      <c r="W119" s="35"/>
      <c r="X119" s="35"/>
      <c r="Y119" s="3" t="s">
        <v>60</v>
      </c>
      <c r="AC119" s="35"/>
    </row>
    <row r="120" spans="1:29" s="2" customFormat="1" ht="33.75">
      <c r="A120" s="41"/>
      <c r="B120" s="42" t="s">
        <v>61</v>
      </c>
      <c r="C120" s="112" t="s">
        <v>62</v>
      </c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5"/>
      <c r="V120" s="34"/>
      <c r="W120" s="35"/>
      <c r="X120" s="35"/>
      <c r="Y120" s="3" t="s">
        <v>62</v>
      </c>
      <c r="AC120" s="35"/>
    </row>
    <row r="121" spans="1:29" s="2" customFormat="1" ht="12">
      <c r="A121" s="41"/>
      <c r="B121" s="42"/>
      <c r="C121" s="112" t="s">
        <v>63</v>
      </c>
      <c r="D121" s="112"/>
      <c r="E121" s="112"/>
      <c r="F121" s="112"/>
      <c r="G121" s="112"/>
      <c r="H121" s="112"/>
      <c r="I121" s="112"/>
      <c r="J121" s="112"/>
      <c r="K121" s="112"/>
      <c r="L121" s="112"/>
      <c r="M121" s="112"/>
      <c r="N121" s="115"/>
      <c r="V121" s="34"/>
      <c r="W121" s="35"/>
      <c r="X121" s="35"/>
      <c r="Y121" s="3" t="s">
        <v>63</v>
      </c>
      <c r="AC121" s="35"/>
    </row>
    <row r="122" spans="1:29" s="2" customFormat="1" ht="12">
      <c r="A122" s="43"/>
      <c r="B122" s="42" t="s">
        <v>54</v>
      </c>
      <c r="C122" s="112" t="s">
        <v>64</v>
      </c>
      <c r="D122" s="112"/>
      <c r="E122" s="112"/>
      <c r="F122" s="44"/>
      <c r="G122" s="44"/>
      <c r="H122" s="44"/>
      <c r="I122" s="44"/>
      <c r="J122" s="45">
        <v>404.85</v>
      </c>
      <c r="K122" s="44" t="s">
        <v>65</v>
      </c>
      <c r="L122" s="45">
        <v>291.49</v>
      </c>
      <c r="M122" s="44" t="s">
        <v>66</v>
      </c>
      <c r="N122" s="46">
        <v>7561</v>
      </c>
      <c r="V122" s="34"/>
      <c r="W122" s="35"/>
      <c r="X122" s="35"/>
      <c r="Z122" s="3" t="s">
        <v>64</v>
      </c>
      <c r="AC122" s="35"/>
    </row>
    <row r="123" spans="1:29" s="2" customFormat="1" ht="12">
      <c r="A123" s="43"/>
      <c r="B123" s="42" t="s">
        <v>67</v>
      </c>
      <c r="C123" s="112" t="s">
        <v>68</v>
      </c>
      <c r="D123" s="112"/>
      <c r="E123" s="112"/>
      <c r="F123" s="44"/>
      <c r="G123" s="44"/>
      <c r="H123" s="44"/>
      <c r="I123" s="44"/>
      <c r="J123" s="45">
        <v>695.66</v>
      </c>
      <c r="K123" s="44" t="s">
        <v>65</v>
      </c>
      <c r="L123" s="45">
        <v>500.88</v>
      </c>
      <c r="M123" s="44" t="s">
        <v>134</v>
      </c>
      <c r="N123" s="46">
        <v>5715</v>
      </c>
      <c r="V123" s="34"/>
      <c r="W123" s="35"/>
      <c r="X123" s="35"/>
      <c r="Z123" s="3" t="s">
        <v>68</v>
      </c>
      <c r="AC123" s="35"/>
    </row>
    <row r="124" spans="1:29" s="2" customFormat="1" ht="12">
      <c r="A124" s="43"/>
      <c r="B124" s="42" t="s">
        <v>70</v>
      </c>
      <c r="C124" s="112" t="s">
        <v>71</v>
      </c>
      <c r="D124" s="112"/>
      <c r="E124" s="112"/>
      <c r="F124" s="44"/>
      <c r="G124" s="44"/>
      <c r="H124" s="44"/>
      <c r="I124" s="44"/>
      <c r="J124" s="45">
        <v>87.32</v>
      </c>
      <c r="K124" s="44" t="s">
        <v>65</v>
      </c>
      <c r="L124" s="45">
        <v>62.87</v>
      </c>
      <c r="M124" s="44" t="s">
        <v>66</v>
      </c>
      <c r="N124" s="46">
        <v>1631</v>
      </c>
      <c r="V124" s="34"/>
      <c r="W124" s="35"/>
      <c r="X124" s="35"/>
      <c r="Z124" s="3" t="s">
        <v>71</v>
      </c>
      <c r="AC124" s="35"/>
    </row>
    <row r="125" spans="1:29" s="2" customFormat="1" ht="12">
      <c r="A125" s="43"/>
      <c r="B125" s="42" t="s">
        <v>72</v>
      </c>
      <c r="C125" s="112" t="s">
        <v>73</v>
      </c>
      <c r="D125" s="112"/>
      <c r="E125" s="112"/>
      <c r="F125" s="44"/>
      <c r="G125" s="44"/>
      <c r="H125" s="44"/>
      <c r="I125" s="44"/>
      <c r="J125" s="45">
        <v>740.11</v>
      </c>
      <c r="K125" s="44" t="s">
        <v>74</v>
      </c>
      <c r="L125" s="45">
        <v>0</v>
      </c>
      <c r="M125" s="44" t="s">
        <v>135</v>
      </c>
      <c r="N125" s="46"/>
      <c r="V125" s="34"/>
      <c r="W125" s="35"/>
      <c r="X125" s="35"/>
      <c r="Z125" s="3" t="s">
        <v>73</v>
      </c>
      <c r="AC125" s="35"/>
    </row>
    <row r="126" spans="1:29" s="2" customFormat="1" ht="12">
      <c r="A126" s="43"/>
      <c r="B126" s="42"/>
      <c r="C126" s="112" t="s">
        <v>76</v>
      </c>
      <c r="D126" s="112"/>
      <c r="E126" s="112"/>
      <c r="F126" s="44" t="s">
        <v>77</v>
      </c>
      <c r="G126" s="44" t="s">
        <v>136</v>
      </c>
      <c r="H126" s="44" t="s">
        <v>65</v>
      </c>
      <c r="I126" s="44" t="s">
        <v>137</v>
      </c>
      <c r="J126" s="45"/>
      <c r="K126" s="44"/>
      <c r="L126" s="45"/>
      <c r="M126" s="44"/>
      <c r="N126" s="46"/>
      <c r="V126" s="34"/>
      <c r="W126" s="35"/>
      <c r="X126" s="35"/>
      <c r="AA126" s="3" t="s">
        <v>76</v>
      </c>
      <c r="AC126" s="35"/>
    </row>
    <row r="127" spans="1:29" s="2" customFormat="1" ht="12">
      <c r="A127" s="43"/>
      <c r="B127" s="42"/>
      <c r="C127" s="112" t="s">
        <v>80</v>
      </c>
      <c r="D127" s="112"/>
      <c r="E127" s="112"/>
      <c r="F127" s="44" t="s">
        <v>77</v>
      </c>
      <c r="G127" s="44" t="s">
        <v>138</v>
      </c>
      <c r="H127" s="44" t="s">
        <v>65</v>
      </c>
      <c r="I127" s="44" t="s">
        <v>139</v>
      </c>
      <c r="J127" s="45"/>
      <c r="K127" s="44"/>
      <c r="L127" s="45"/>
      <c r="M127" s="44"/>
      <c r="N127" s="46"/>
      <c r="V127" s="34"/>
      <c r="W127" s="35"/>
      <c r="X127" s="35"/>
      <c r="AA127" s="3" t="s">
        <v>80</v>
      </c>
      <c r="AC127" s="35"/>
    </row>
    <row r="128" spans="1:29" s="2" customFormat="1" ht="12">
      <c r="A128" s="43"/>
      <c r="B128" s="42"/>
      <c r="C128" s="114" t="s">
        <v>83</v>
      </c>
      <c r="D128" s="114"/>
      <c r="E128" s="114"/>
      <c r="F128" s="47"/>
      <c r="G128" s="47"/>
      <c r="H128" s="47"/>
      <c r="I128" s="47"/>
      <c r="J128" s="48">
        <v>1840.62</v>
      </c>
      <c r="K128" s="47"/>
      <c r="L128" s="48">
        <v>792.37</v>
      </c>
      <c r="M128" s="47"/>
      <c r="N128" s="49"/>
      <c r="V128" s="34"/>
      <c r="W128" s="35"/>
      <c r="X128" s="35"/>
      <c r="AB128" s="3" t="s">
        <v>83</v>
      </c>
      <c r="AC128" s="35"/>
    </row>
    <row r="129" spans="1:29" s="2" customFormat="1" ht="12">
      <c r="A129" s="43"/>
      <c r="B129" s="42"/>
      <c r="C129" s="112" t="s">
        <v>84</v>
      </c>
      <c r="D129" s="112"/>
      <c r="E129" s="112"/>
      <c r="F129" s="44"/>
      <c r="G129" s="44"/>
      <c r="H129" s="44"/>
      <c r="I129" s="44"/>
      <c r="J129" s="45"/>
      <c r="K129" s="44"/>
      <c r="L129" s="45">
        <v>354.36</v>
      </c>
      <c r="M129" s="44"/>
      <c r="N129" s="46">
        <v>9192</v>
      </c>
      <c r="V129" s="34"/>
      <c r="W129" s="35"/>
      <c r="X129" s="35"/>
      <c r="AA129" s="3" t="s">
        <v>84</v>
      </c>
      <c r="AC129" s="35"/>
    </row>
    <row r="130" spans="1:29" s="2" customFormat="1" ht="33.75">
      <c r="A130" s="43"/>
      <c r="B130" s="42" t="s">
        <v>85</v>
      </c>
      <c r="C130" s="112" t="s">
        <v>86</v>
      </c>
      <c r="D130" s="112"/>
      <c r="E130" s="112"/>
      <c r="F130" s="44" t="s">
        <v>87</v>
      </c>
      <c r="G130" s="44" t="s">
        <v>88</v>
      </c>
      <c r="H130" s="44"/>
      <c r="I130" s="44" t="s">
        <v>88</v>
      </c>
      <c r="J130" s="45"/>
      <c r="K130" s="44"/>
      <c r="L130" s="45">
        <v>361.45</v>
      </c>
      <c r="M130" s="44"/>
      <c r="N130" s="46">
        <v>9376</v>
      </c>
      <c r="V130" s="34"/>
      <c r="W130" s="35"/>
      <c r="X130" s="35"/>
      <c r="AA130" s="3" t="s">
        <v>86</v>
      </c>
      <c r="AC130" s="35"/>
    </row>
    <row r="131" spans="1:29" s="2" customFormat="1" ht="33.75">
      <c r="A131" s="43"/>
      <c r="B131" s="42" t="s">
        <v>89</v>
      </c>
      <c r="C131" s="112" t="s">
        <v>90</v>
      </c>
      <c r="D131" s="112"/>
      <c r="E131" s="112"/>
      <c r="F131" s="44" t="s">
        <v>87</v>
      </c>
      <c r="G131" s="44" t="s">
        <v>91</v>
      </c>
      <c r="H131" s="44"/>
      <c r="I131" s="44" t="s">
        <v>91</v>
      </c>
      <c r="J131" s="45"/>
      <c r="K131" s="44"/>
      <c r="L131" s="45">
        <v>180.72</v>
      </c>
      <c r="M131" s="44"/>
      <c r="N131" s="46">
        <v>4688</v>
      </c>
      <c r="V131" s="34"/>
      <c r="W131" s="35"/>
      <c r="X131" s="35"/>
      <c r="AA131" s="3" t="s">
        <v>90</v>
      </c>
      <c r="AC131" s="35"/>
    </row>
    <row r="132" spans="1:29" s="2" customFormat="1" ht="12">
      <c r="A132" s="50"/>
      <c r="B132" s="79"/>
      <c r="C132" s="113" t="s">
        <v>92</v>
      </c>
      <c r="D132" s="113"/>
      <c r="E132" s="113"/>
      <c r="F132" s="38"/>
      <c r="G132" s="38"/>
      <c r="H132" s="38"/>
      <c r="I132" s="38"/>
      <c r="J132" s="39"/>
      <c r="K132" s="38"/>
      <c r="L132" s="39">
        <v>1334.54</v>
      </c>
      <c r="M132" s="47"/>
      <c r="N132" s="40">
        <v>27340</v>
      </c>
      <c r="V132" s="34"/>
      <c r="W132" s="35"/>
      <c r="X132" s="35"/>
      <c r="AC132" s="35" t="s">
        <v>92</v>
      </c>
    </row>
    <row r="133" spans="1:29" s="2" customFormat="1" ht="33.75">
      <c r="A133" s="36" t="s">
        <v>140</v>
      </c>
      <c r="B133" s="80" t="s">
        <v>112</v>
      </c>
      <c r="C133" s="113" t="s">
        <v>113</v>
      </c>
      <c r="D133" s="113"/>
      <c r="E133" s="113"/>
      <c r="F133" s="38" t="s">
        <v>114</v>
      </c>
      <c r="G133" s="38"/>
      <c r="H133" s="38"/>
      <c r="I133" s="38" t="s">
        <v>110</v>
      </c>
      <c r="J133" s="39"/>
      <c r="K133" s="38"/>
      <c r="L133" s="39"/>
      <c r="M133" s="38"/>
      <c r="N133" s="40"/>
      <c r="V133" s="34"/>
      <c r="W133" s="35"/>
      <c r="X133" s="35" t="s">
        <v>113</v>
      </c>
      <c r="AC133" s="35"/>
    </row>
    <row r="134" spans="1:29" s="2" customFormat="1" ht="22.5">
      <c r="A134" s="41"/>
      <c r="B134" s="42" t="s">
        <v>59</v>
      </c>
      <c r="C134" s="112" t="s">
        <v>60</v>
      </c>
      <c r="D134" s="112"/>
      <c r="E134" s="112"/>
      <c r="F134" s="112"/>
      <c r="G134" s="112"/>
      <c r="H134" s="112"/>
      <c r="I134" s="112"/>
      <c r="J134" s="112"/>
      <c r="K134" s="112"/>
      <c r="L134" s="112"/>
      <c r="M134" s="112"/>
      <c r="N134" s="115"/>
      <c r="V134" s="34"/>
      <c r="W134" s="35"/>
      <c r="X134" s="35"/>
      <c r="Y134" s="3" t="s">
        <v>60</v>
      </c>
      <c r="AC134" s="35"/>
    </row>
    <row r="135" spans="1:29" s="2" customFormat="1" ht="33.75">
      <c r="A135" s="41"/>
      <c r="B135" s="42" t="s">
        <v>61</v>
      </c>
      <c r="C135" s="112" t="s">
        <v>62</v>
      </c>
      <c r="D135" s="112"/>
      <c r="E135" s="112"/>
      <c r="F135" s="112"/>
      <c r="G135" s="112"/>
      <c r="H135" s="112"/>
      <c r="I135" s="112"/>
      <c r="J135" s="112"/>
      <c r="K135" s="112"/>
      <c r="L135" s="112"/>
      <c r="M135" s="112"/>
      <c r="N135" s="115"/>
      <c r="V135" s="34"/>
      <c r="W135" s="35"/>
      <c r="X135" s="35"/>
      <c r="Y135" s="3" t="s">
        <v>62</v>
      </c>
      <c r="AC135" s="35"/>
    </row>
    <row r="136" spans="1:29" s="2" customFormat="1" ht="12">
      <c r="A136" s="41"/>
      <c r="B136" s="42"/>
      <c r="C136" s="112" t="s">
        <v>63</v>
      </c>
      <c r="D136" s="112"/>
      <c r="E136" s="112"/>
      <c r="F136" s="112"/>
      <c r="G136" s="112"/>
      <c r="H136" s="112"/>
      <c r="I136" s="112"/>
      <c r="J136" s="112"/>
      <c r="K136" s="112"/>
      <c r="L136" s="112"/>
      <c r="M136" s="112"/>
      <c r="N136" s="115"/>
      <c r="V136" s="34"/>
      <c r="W136" s="35"/>
      <c r="X136" s="35"/>
      <c r="Y136" s="3" t="s">
        <v>63</v>
      </c>
      <c r="AC136" s="35"/>
    </row>
    <row r="137" spans="1:29" s="2" customFormat="1" ht="12">
      <c r="A137" s="43"/>
      <c r="B137" s="42" t="s">
        <v>54</v>
      </c>
      <c r="C137" s="112" t="s">
        <v>64</v>
      </c>
      <c r="D137" s="112"/>
      <c r="E137" s="112"/>
      <c r="F137" s="44"/>
      <c r="G137" s="44"/>
      <c r="H137" s="44"/>
      <c r="I137" s="44"/>
      <c r="J137" s="45">
        <v>988.58</v>
      </c>
      <c r="K137" s="44" t="s">
        <v>65</v>
      </c>
      <c r="L137" s="45">
        <v>35.590000000000003</v>
      </c>
      <c r="M137" s="44" t="s">
        <v>66</v>
      </c>
      <c r="N137" s="46">
        <v>923</v>
      </c>
      <c r="V137" s="34"/>
      <c r="W137" s="35"/>
      <c r="X137" s="35"/>
      <c r="Z137" s="3" t="s">
        <v>64</v>
      </c>
      <c r="AC137" s="35"/>
    </row>
    <row r="138" spans="1:29" s="2" customFormat="1" ht="12">
      <c r="A138" s="43"/>
      <c r="B138" s="42" t="s">
        <v>67</v>
      </c>
      <c r="C138" s="112" t="s">
        <v>68</v>
      </c>
      <c r="D138" s="112"/>
      <c r="E138" s="112"/>
      <c r="F138" s="44"/>
      <c r="G138" s="44"/>
      <c r="H138" s="44"/>
      <c r="I138" s="44"/>
      <c r="J138" s="45">
        <v>252.48</v>
      </c>
      <c r="K138" s="44" t="s">
        <v>65</v>
      </c>
      <c r="L138" s="45">
        <v>9.09</v>
      </c>
      <c r="M138" s="44" t="s">
        <v>116</v>
      </c>
      <c r="N138" s="46">
        <v>157</v>
      </c>
      <c r="V138" s="34"/>
      <c r="W138" s="35"/>
      <c r="X138" s="35"/>
      <c r="Z138" s="3" t="s">
        <v>68</v>
      </c>
      <c r="AC138" s="35"/>
    </row>
    <row r="139" spans="1:29" s="2" customFormat="1" ht="12">
      <c r="A139" s="43"/>
      <c r="B139" s="42" t="s">
        <v>70</v>
      </c>
      <c r="C139" s="112" t="s">
        <v>71</v>
      </c>
      <c r="D139" s="112"/>
      <c r="E139" s="112"/>
      <c r="F139" s="44"/>
      <c r="G139" s="44"/>
      <c r="H139" s="44"/>
      <c r="I139" s="44"/>
      <c r="J139" s="45">
        <v>117.9</v>
      </c>
      <c r="K139" s="44" t="s">
        <v>65</v>
      </c>
      <c r="L139" s="45">
        <v>4.24</v>
      </c>
      <c r="M139" s="44" t="s">
        <v>66</v>
      </c>
      <c r="N139" s="46">
        <v>110</v>
      </c>
      <c r="V139" s="34"/>
      <c r="W139" s="35"/>
      <c r="X139" s="35"/>
      <c r="Z139" s="3" t="s">
        <v>71</v>
      </c>
      <c r="AC139" s="35"/>
    </row>
    <row r="140" spans="1:29" s="2" customFormat="1" ht="12">
      <c r="A140" s="43"/>
      <c r="B140" s="42" t="s">
        <v>72</v>
      </c>
      <c r="C140" s="112" t="s">
        <v>73</v>
      </c>
      <c r="D140" s="112"/>
      <c r="E140" s="112"/>
      <c r="F140" s="44"/>
      <c r="G140" s="44"/>
      <c r="H140" s="44"/>
      <c r="I140" s="44"/>
      <c r="J140" s="45">
        <v>143.85</v>
      </c>
      <c r="K140" s="44" t="s">
        <v>74</v>
      </c>
      <c r="L140" s="45">
        <v>0</v>
      </c>
      <c r="M140" s="44" t="s">
        <v>117</v>
      </c>
      <c r="N140" s="46"/>
      <c r="V140" s="34"/>
      <c r="W140" s="35"/>
      <c r="X140" s="35"/>
      <c r="Z140" s="3" t="s">
        <v>73</v>
      </c>
      <c r="AC140" s="35"/>
    </row>
    <row r="141" spans="1:29" s="2" customFormat="1" ht="12">
      <c r="A141" s="43"/>
      <c r="B141" s="42"/>
      <c r="C141" s="112" t="s">
        <v>76</v>
      </c>
      <c r="D141" s="112"/>
      <c r="E141" s="112"/>
      <c r="F141" s="44" t="s">
        <v>77</v>
      </c>
      <c r="G141" s="44" t="s">
        <v>118</v>
      </c>
      <c r="H141" s="44" t="s">
        <v>65</v>
      </c>
      <c r="I141" s="44" t="s">
        <v>141</v>
      </c>
      <c r="J141" s="45"/>
      <c r="K141" s="44"/>
      <c r="L141" s="45"/>
      <c r="M141" s="44"/>
      <c r="N141" s="46"/>
      <c r="V141" s="34"/>
      <c r="W141" s="35"/>
      <c r="X141" s="35"/>
      <c r="AA141" s="3" t="s">
        <v>76</v>
      </c>
      <c r="AC141" s="35"/>
    </row>
    <row r="142" spans="1:29" s="2" customFormat="1" ht="12">
      <c r="A142" s="43"/>
      <c r="B142" s="42"/>
      <c r="C142" s="112" t="s">
        <v>80</v>
      </c>
      <c r="D142" s="112"/>
      <c r="E142" s="112"/>
      <c r="F142" s="44" t="s">
        <v>77</v>
      </c>
      <c r="G142" s="44" t="s">
        <v>120</v>
      </c>
      <c r="H142" s="44" t="s">
        <v>65</v>
      </c>
      <c r="I142" s="44" t="s">
        <v>142</v>
      </c>
      <c r="J142" s="45"/>
      <c r="K142" s="44"/>
      <c r="L142" s="45"/>
      <c r="M142" s="44"/>
      <c r="N142" s="46"/>
      <c r="V142" s="34"/>
      <c r="W142" s="35"/>
      <c r="X142" s="35"/>
      <c r="AA142" s="3" t="s">
        <v>80</v>
      </c>
      <c r="AC142" s="35"/>
    </row>
    <row r="143" spans="1:29" s="2" customFormat="1" ht="12">
      <c r="A143" s="43"/>
      <c r="B143" s="42"/>
      <c r="C143" s="114" t="s">
        <v>83</v>
      </c>
      <c r="D143" s="114"/>
      <c r="E143" s="114"/>
      <c r="F143" s="47"/>
      <c r="G143" s="47"/>
      <c r="H143" s="47"/>
      <c r="I143" s="47"/>
      <c r="J143" s="48">
        <v>1384.91</v>
      </c>
      <c r="K143" s="47"/>
      <c r="L143" s="48">
        <v>44.68</v>
      </c>
      <c r="M143" s="47"/>
      <c r="N143" s="49"/>
      <c r="V143" s="34"/>
      <c r="W143" s="35"/>
      <c r="X143" s="35"/>
      <c r="AB143" s="3" t="s">
        <v>83</v>
      </c>
      <c r="AC143" s="35"/>
    </row>
    <row r="144" spans="1:29" s="2" customFormat="1" ht="12">
      <c r="A144" s="43"/>
      <c r="B144" s="42"/>
      <c r="C144" s="112" t="s">
        <v>84</v>
      </c>
      <c r="D144" s="112"/>
      <c r="E144" s="112"/>
      <c r="F144" s="44"/>
      <c r="G144" s="44"/>
      <c r="H144" s="44"/>
      <c r="I144" s="44"/>
      <c r="J144" s="45"/>
      <c r="K144" s="44"/>
      <c r="L144" s="45">
        <v>39.83</v>
      </c>
      <c r="M144" s="44"/>
      <c r="N144" s="46">
        <v>1033</v>
      </c>
      <c r="V144" s="34"/>
      <c r="W144" s="35"/>
      <c r="X144" s="35"/>
      <c r="AA144" s="3" t="s">
        <v>84</v>
      </c>
      <c r="AC144" s="35"/>
    </row>
    <row r="145" spans="1:30" s="2" customFormat="1" ht="33.75">
      <c r="A145" s="43"/>
      <c r="B145" s="42" t="s">
        <v>85</v>
      </c>
      <c r="C145" s="112" t="s">
        <v>86</v>
      </c>
      <c r="D145" s="112"/>
      <c r="E145" s="112"/>
      <c r="F145" s="44" t="s">
        <v>87</v>
      </c>
      <c r="G145" s="44" t="s">
        <v>88</v>
      </c>
      <c r="H145" s="44"/>
      <c r="I145" s="44" t="s">
        <v>88</v>
      </c>
      <c r="J145" s="45"/>
      <c r="K145" s="44"/>
      <c r="L145" s="45">
        <v>40.630000000000003</v>
      </c>
      <c r="M145" s="44"/>
      <c r="N145" s="46">
        <v>1054</v>
      </c>
      <c r="V145" s="34"/>
      <c r="W145" s="35"/>
      <c r="X145" s="35"/>
      <c r="AA145" s="3" t="s">
        <v>86</v>
      </c>
      <c r="AC145" s="35"/>
    </row>
    <row r="146" spans="1:30" s="2" customFormat="1" ht="33.75">
      <c r="A146" s="43"/>
      <c r="B146" s="42" t="s">
        <v>89</v>
      </c>
      <c r="C146" s="112" t="s">
        <v>90</v>
      </c>
      <c r="D146" s="112"/>
      <c r="E146" s="112"/>
      <c r="F146" s="44" t="s">
        <v>87</v>
      </c>
      <c r="G146" s="44" t="s">
        <v>91</v>
      </c>
      <c r="H146" s="44"/>
      <c r="I146" s="44" t="s">
        <v>91</v>
      </c>
      <c r="J146" s="45"/>
      <c r="K146" s="44"/>
      <c r="L146" s="45">
        <v>20.309999999999999</v>
      </c>
      <c r="M146" s="44"/>
      <c r="N146" s="46">
        <v>527</v>
      </c>
      <c r="V146" s="34"/>
      <c r="W146" s="35"/>
      <c r="X146" s="35"/>
      <c r="AA146" s="3" t="s">
        <v>90</v>
      </c>
      <c r="AC146" s="35"/>
    </row>
    <row r="147" spans="1:30" s="2" customFormat="1" ht="12">
      <c r="A147" s="50"/>
      <c r="B147" s="79"/>
      <c r="C147" s="113" t="s">
        <v>92</v>
      </c>
      <c r="D147" s="113"/>
      <c r="E147" s="113"/>
      <c r="F147" s="38"/>
      <c r="G147" s="38"/>
      <c r="H147" s="38"/>
      <c r="I147" s="38"/>
      <c r="J147" s="39"/>
      <c r="K147" s="38"/>
      <c r="L147" s="39">
        <v>105.62</v>
      </c>
      <c r="M147" s="47"/>
      <c r="N147" s="40">
        <v>2661</v>
      </c>
      <c r="V147" s="34"/>
      <c r="W147" s="35"/>
      <c r="X147" s="35"/>
      <c r="AC147" s="35" t="s">
        <v>92</v>
      </c>
    </row>
    <row r="148" spans="1:30" s="2" customFormat="1" ht="22.5">
      <c r="A148" s="36" t="s">
        <v>143</v>
      </c>
      <c r="B148" s="80" t="s">
        <v>144</v>
      </c>
      <c r="C148" s="113" t="s">
        <v>145</v>
      </c>
      <c r="D148" s="113"/>
      <c r="E148" s="113"/>
      <c r="F148" s="38" t="s">
        <v>146</v>
      </c>
      <c r="G148" s="38"/>
      <c r="H148" s="38"/>
      <c r="I148" s="38" t="s">
        <v>147</v>
      </c>
      <c r="J148" s="39"/>
      <c r="K148" s="38"/>
      <c r="L148" s="39"/>
      <c r="M148" s="38"/>
      <c r="N148" s="40"/>
      <c r="V148" s="34"/>
      <c r="W148" s="35"/>
      <c r="X148" s="35" t="s">
        <v>145</v>
      </c>
      <c r="AC148" s="35"/>
    </row>
    <row r="149" spans="1:30" s="2" customFormat="1" ht="12">
      <c r="A149" s="52"/>
      <c r="B149" s="78"/>
      <c r="C149" s="112" t="s">
        <v>148</v>
      </c>
      <c r="D149" s="112"/>
      <c r="E149" s="112"/>
      <c r="F149" s="112"/>
      <c r="G149" s="112"/>
      <c r="H149" s="112"/>
      <c r="I149" s="112"/>
      <c r="J149" s="112"/>
      <c r="K149" s="112"/>
      <c r="L149" s="112"/>
      <c r="M149" s="112"/>
      <c r="N149" s="115"/>
      <c r="V149" s="34"/>
      <c r="W149" s="35"/>
      <c r="X149" s="35"/>
      <c r="AC149" s="35"/>
      <c r="AD149" s="3" t="s">
        <v>148</v>
      </c>
    </row>
    <row r="150" spans="1:30" s="2" customFormat="1" ht="22.5">
      <c r="A150" s="41"/>
      <c r="B150" s="42" t="s">
        <v>149</v>
      </c>
      <c r="C150" s="112" t="s">
        <v>150</v>
      </c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5"/>
      <c r="V150" s="34"/>
      <c r="W150" s="35"/>
      <c r="X150" s="35"/>
      <c r="Y150" s="3" t="s">
        <v>150</v>
      </c>
      <c r="AC150" s="35"/>
    </row>
    <row r="151" spans="1:30" s="2" customFormat="1" ht="33.75">
      <c r="A151" s="41"/>
      <c r="B151" s="42" t="s">
        <v>61</v>
      </c>
      <c r="C151" s="112" t="s">
        <v>62</v>
      </c>
      <c r="D151" s="112"/>
      <c r="E151" s="112"/>
      <c r="F151" s="112"/>
      <c r="G151" s="112"/>
      <c r="H151" s="112"/>
      <c r="I151" s="112"/>
      <c r="J151" s="112"/>
      <c r="K151" s="112"/>
      <c r="L151" s="112"/>
      <c r="M151" s="112"/>
      <c r="N151" s="115"/>
      <c r="V151" s="34"/>
      <c r="W151" s="35"/>
      <c r="X151" s="35"/>
      <c r="Y151" s="3" t="s">
        <v>62</v>
      </c>
      <c r="AC151" s="35"/>
    </row>
    <row r="152" spans="1:30" s="2" customFormat="1" ht="12">
      <c r="A152" s="41"/>
      <c r="B152" s="42"/>
      <c r="C152" s="112" t="s">
        <v>63</v>
      </c>
      <c r="D152" s="112"/>
      <c r="E152" s="112"/>
      <c r="F152" s="112"/>
      <c r="G152" s="112"/>
      <c r="H152" s="112"/>
      <c r="I152" s="112"/>
      <c r="J152" s="112"/>
      <c r="K152" s="112"/>
      <c r="L152" s="112"/>
      <c r="M152" s="112"/>
      <c r="N152" s="115"/>
      <c r="V152" s="34"/>
      <c r="W152" s="35"/>
      <c r="X152" s="35"/>
      <c r="Y152" s="3" t="s">
        <v>63</v>
      </c>
      <c r="AC152" s="35"/>
    </row>
    <row r="153" spans="1:30" s="2" customFormat="1" ht="12">
      <c r="A153" s="43"/>
      <c r="B153" s="42" t="s">
        <v>54</v>
      </c>
      <c r="C153" s="112" t="s">
        <v>64</v>
      </c>
      <c r="D153" s="112"/>
      <c r="E153" s="112"/>
      <c r="F153" s="44"/>
      <c r="G153" s="44"/>
      <c r="H153" s="44"/>
      <c r="I153" s="44"/>
      <c r="J153" s="45">
        <v>1171.23</v>
      </c>
      <c r="K153" s="44" t="s">
        <v>151</v>
      </c>
      <c r="L153" s="45">
        <v>13.58</v>
      </c>
      <c r="M153" s="44" t="s">
        <v>66</v>
      </c>
      <c r="N153" s="46">
        <v>352</v>
      </c>
      <c r="V153" s="34"/>
      <c r="W153" s="35"/>
      <c r="X153" s="35"/>
      <c r="Z153" s="3" t="s">
        <v>64</v>
      </c>
      <c r="AC153" s="35"/>
    </row>
    <row r="154" spans="1:30" s="2" customFormat="1" ht="12">
      <c r="A154" s="43"/>
      <c r="B154" s="42" t="s">
        <v>67</v>
      </c>
      <c r="C154" s="112" t="s">
        <v>68</v>
      </c>
      <c r="D154" s="112"/>
      <c r="E154" s="112"/>
      <c r="F154" s="44"/>
      <c r="G154" s="44"/>
      <c r="H154" s="44"/>
      <c r="I154" s="44"/>
      <c r="J154" s="45">
        <v>654.46</v>
      </c>
      <c r="K154" s="44" t="s">
        <v>151</v>
      </c>
      <c r="L154" s="45">
        <v>7.59</v>
      </c>
      <c r="M154" s="44" t="s">
        <v>152</v>
      </c>
      <c r="N154" s="46">
        <v>89</v>
      </c>
      <c r="V154" s="34"/>
      <c r="W154" s="35"/>
      <c r="X154" s="35"/>
      <c r="Z154" s="3" t="s">
        <v>68</v>
      </c>
      <c r="AC154" s="35"/>
    </row>
    <row r="155" spans="1:30" s="2" customFormat="1" ht="12">
      <c r="A155" s="43"/>
      <c r="B155" s="42" t="s">
        <v>70</v>
      </c>
      <c r="C155" s="112" t="s">
        <v>71</v>
      </c>
      <c r="D155" s="112"/>
      <c r="E155" s="112"/>
      <c r="F155" s="44"/>
      <c r="G155" s="44"/>
      <c r="H155" s="44"/>
      <c r="I155" s="44"/>
      <c r="J155" s="45">
        <v>46.04</v>
      </c>
      <c r="K155" s="44" t="s">
        <v>151</v>
      </c>
      <c r="L155" s="45">
        <v>0.53</v>
      </c>
      <c r="M155" s="44" t="s">
        <v>66</v>
      </c>
      <c r="N155" s="46">
        <v>14</v>
      </c>
      <c r="V155" s="34"/>
      <c r="W155" s="35"/>
      <c r="X155" s="35"/>
      <c r="Z155" s="3" t="s">
        <v>71</v>
      </c>
      <c r="AC155" s="35"/>
    </row>
    <row r="156" spans="1:30" s="2" customFormat="1" ht="12">
      <c r="A156" s="43"/>
      <c r="B156" s="42" t="s">
        <v>72</v>
      </c>
      <c r="C156" s="112" t="s">
        <v>73</v>
      </c>
      <c r="D156" s="112"/>
      <c r="E156" s="112"/>
      <c r="F156" s="44"/>
      <c r="G156" s="44"/>
      <c r="H156" s="44"/>
      <c r="I156" s="44"/>
      <c r="J156" s="45">
        <v>16885.16</v>
      </c>
      <c r="K156" s="44" t="s">
        <v>74</v>
      </c>
      <c r="L156" s="45">
        <v>0</v>
      </c>
      <c r="M156" s="44" t="s">
        <v>153</v>
      </c>
      <c r="N156" s="46"/>
      <c r="V156" s="34"/>
      <c r="W156" s="35"/>
      <c r="X156" s="35"/>
      <c r="Z156" s="3" t="s">
        <v>73</v>
      </c>
      <c r="AC156" s="35"/>
    </row>
    <row r="157" spans="1:30" s="2" customFormat="1" ht="12">
      <c r="A157" s="43"/>
      <c r="B157" s="42"/>
      <c r="C157" s="112" t="s">
        <v>76</v>
      </c>
      <c r="D157" s="112"/>
      <c r="E157" s="112"/>
      <c r="F157" s="44" t="s">
        <v>77</v>
      </c>
      <c r="G157" s="44" t="s">
        <v>154</v>
      </c>
      <c r="H157" s="44" t="s">
        <v>151</v>
      </c>
      <c r="I157" s="44" t="s">
        <v>155</v>
      </c>
      <c r="J157" s="45"/>
      <c r="K157" s="44"/>
      <c r="L157" s="45"/>
      <c r="M157" s="44"/>
      <c r="N157" s="46"/>
      <c r="V157" s="34"/>
      <c r="W157" s="35"/>
      <c r="X157" s="35"/>
      <c r="AA157" s="3" t="s">
        <v>76</v>
      </c>
      <c r="AC157" s="35"/>
    </row>
    <row r="158" spans="1:30" s="2" customFormat="1" ht="12">
      <c r="A158" s="43"/>
      <c r="B158" s="42"/>
      <c r="C158" s="112" t="s">
        <v>80</v>
      </c>
      <c r="D158" s="112"/>
      <c r="E158" s="112"/>
      <c r="F158" s="44" t="s">
        <v>77</v>
      </c>
      <c r="G158" s="44" t="s">
        <v>156</v>
      </c>
      <c r="H158" s="44" t="s">
        <v>151</v>
      </c>
      <c r="I158" s="44" t="s">
        <v>157</v>
      </c>
      <c r="J158" s="45"/>
      <c r="K158" s="44"/>
      <c r="L158" s="45"/>
      <c r="M158" s="44"/>
      <c r="N158" s="46"/>
      <c r="V158" s="34"/>
      <c r="W158" s="35"/>
      <c r="X158" s="35"/>
      <c r="AA158" s="3" t="s">
        <v>80</v>
      </c>
      <c r="AC158" s="35"/>
    </row>
    <row r="159" spans="1:30" s="2" customFormat="1" ht="12">
      <c r="A159" s="43"/>
      <c r="B159" s="42"/>
      <c r="C159" s="114" t="s">
        <v>83</v>
      </c>
      <c r="D159" s="114"/>
      <c r="E159" s="114"/>
      <c r="F159" s="47"/>
      <c r="G159" s="47"/>
      <c r="H159" s="47"/>
      <c r="I159" s="47"/>
      <c r="J159" s="48">
        <v>18710.849999999999</v>
      </c>
      <c r="K159" s="47"/>
      <c r="L159" s="48">
        <v>21.17</v>
      </c>
      <c r="M159" s="47"/>
      <c r="N159" s="49"/>
      <c r="V159" s="34"/>
      <c r="W159" s="35"/>
      <c r="X159" s="35"/>
      <c r="AB159" s="3" t="s">
        <v>83</v>
      </c>
      <c r="AC159" s="35"/>
    </row>
    <row r="160" spans="1:30" s="2" customFormat="1" ht="12">
      <c r="A160" s="43"/>
      <c r="B160" s="42"/>
      <c r="C160" s="112" t="s">
        <v>84</v>
      </c>
      <c r="D160" s="112"/>
      <c r="E160" s="112"/>
      <c r="F160" s="44"/>
      <c r="G160" s="44"/>
      <c r="H160" s="44"/>
      <c r="I160" s="44"/>
      <c r="J160" s="45"/>
      <c r="K160" s="44"/>
      <c r="L160" s="45">
        <v>14.11</v>
      </c>
      <c r="M160" s="44"/>
      <c r="N160" s="46">
        <v>366</v>
      </c>
      <c r="V160" s="34"/>
      <c r="W160" s="35"/>
      <c r="X160" s="35"/>
      <c r="AA160" s="3" t="s">
        <v>84</v>
      </c>
      <c r="AC160" s="35"/>
    </row>
    <row r="161" spans="1:29" s="2" customFormat="1" ht="33.75">
      <c r="A161" s="43"/>
      <c r="B161" s="42" t="s">
        <v>85</v>
      </c>
      <c r="C161" s="112" t="s">
        <v>86</v>
      </c>
      <c r="D161" s="112"/>
      <c r="E161" s="112"/>
      <c r="F161" s="44" t="s">
        <v>87</v>
      </c>
      <c r="G161" s="44" t="s">
        <v>88</v>
      </c>
      <c r="H161" s="44"/>
      <c r="I161" s="44" t="s">
        <v>88</v>
      </c>
      <c r="J161" s="45"/>
      <c r="K161" s="44"/>
      <c r="L161" s="45">
        <v>14.39</v>
      </c>
      <c r="M161" s="44"/>
      <c r="N161" s="46">
        <v>373</v>
      </c>
      <c r="V161" s="34"/>
      <c r="W161" s="35"/>
      <c r="X161" s="35"/>
      <c r="AA161" s="3" t="s">
        <v>86</v>
      </c>
      <c r="AC161" s="35"/>
    </row>
    <row r="162" spans="1:29" s="2" customFormat="1" ht="33.75">
      <c r="A162" s="43"/>
      <c r="B162" s="42" t="s">
        <v>89</v>
      </c>
      <c r="C162" s="112" t="s">
        <v>90</v>
      </c>
      <c r="D162" s="112"/>
      <c r="E162" s="112"/>
      <c r="F162" s="44" t="s">
        <v>87</v>
      </c>
      <c r="G162" s="44" t="s">
        <v>91</v>
      </c>
      <c r="H162" s="44"/>
      <c r="I162" s="44" t="s">
        <v>91</v>
      </c>
      <c r="J162" s="45"/>
      <c r="K162" s="44"/>
      <c r="L162" s="45">
        <v>7.2</v>
      </c>
      <c r="M162" s="44"/>
      <c r="N162" s="46">
        <v>187</v>
      </c>
      <c r="V162" s="34"/>
      <c r="W162" s="35"/>
      <c r="X162" s="35"/>
      <c r="AA162" s="3" t="s">
        <v>90</v>
      </c>
      <c r="AC162" s="35"/>
    </row>
    <row r="163" spans="1:29" s="2" customFormat="1" ht="12">
      <c r="A163" s="50"/>
      <c r="B163" s="79"/>
      <c r="C163" s="113" t="s">
        <v>92</v>
      </c>
      <c r="D163" s="113"/>
      <c r="E163" s="113"/>
      <c r="F163" s="38"/>
      <c r="G163" s="38"/>
      <c r="H163" s="38"/>
      <c r="I163" s="38"/>
      <c r="J163" s="39"/>
      <c r="K163" s="38"/>
      <c r="L163" s="39">
        <v>42.76</v>
      </c>
      <c r="M163" s="47"/>
      <c r="N163" s="40">
        <v>1001</v>
      </c>
      <c r="V163" s="34"/>
      <c r="W163" s="35"/>
      <c r="X163" s="35"/>
      <c r="AC163" s="35" t="s">
        <v>92</v>
      </c>
    </row>
    <row r="164" spans="1:29" s="2" customFormat="1" ht="33.75">
      <c r="A164" s="36" t="s">
        <v>158</v>
      </c>
      <c r="B164" s="80" t="s">
        <v>55</v>
      </c>
      <c r="C164" s="113" t="s">
        <v>56</v>
      </c>
      <c r="D164" s="113"/>
      <c r="E164" s="113"/>
      <c r="F164" s="38" t="s">
        <v>57</v>
      </c>
      <c r="G164" s="38"/>
      <c r="H164" s="38"/>
      <c r="I164" s="38" t="s">
        <v>159</v>
      </c>
      <c r="J164" s="39"/>
      <c r="K164" s="38"/>
      <c r="L164" s="39"/>
      <c r="M164" s="38"/>
      <c r="N164" s="40"/>
      <c r="V164" s="34"/>
      <c r="W164" s="35"/>
      <c r="X164" s="35" t="s">
        <v>56</v>
      </c>
      <c r="AC164" s="35"/>
    </row>
    <row r="165" spans="1:29" s="2" customFormat="1" ht="22.5">
      <c r="A165" s="41"/>
      <c r="B165" s="42" t="s">
        <v>105</v>
      </c>
      <c r="C165" s="112" t="s">
        <v>60</v>
      </c>
      <c r="D165" s="112"/>
      <c r="E165" s="112"/>
      <c r="F165" s="112"/>
      <c r="G165" s="112"/>
      <c r="H165" s="112"/>
      <c r="I165" s="112"/>
      <c r="J165" s="112"/>
      <c r="K165" s="112"/>
      <c r="L165" s="112"/>
      <c r="M165" s="112"/>
      <c r="N165" s="115"/>
      <c r="V165" s="34"/>
      <c r="W165" s="35"/>
      <c r="X165" s="35"/>
      <c r="Y165" s="3" t="s">
        <v>60</v>
      </c>
      <c r="AC165" s="35"/>
    </row>
    <row r="166" spans="1:29" s="2" customFormat="1" ht="33.75">
      <c r="A166" s="41"/>
      <c r="B166" s="42" t="s">
        <v>61</v>
      </c>
      <c r="C166" s="112" t="s">
        <v>62</v>
      </c>
      <c r="D166" s="112"/>
      <c r="E166" s="112"/>
      <c r="F166" s="112"/>
      <c r="G166" s="112"/>
      <c r="H166" s="112"/>
      <c r="I166" s="112"/>
      <c r="J166" s="112"/>
      <c r="K166" s="112"/>
      <c r="L166" s="112"/>
      <c r="M166" s="112"/>
      <c r="N166" s="115"/>
      <c r="V166" s="34"/>
      <c r="W166" s="35"/>
      <c r="X166" s="35"/>
      <c r="Y166" s="3" t="s">
        <v>62</v>
      </c>
      <c r="AC166" s="35"/>
    </row>
    <row r="167" spans="1:29" s="2" customFormat="1" ht="12">
      <c r="A167" s="41"/>
      <c r="B167" s="42"/>
      <c r="C167" s="112" t="s">
        <v>63</v>
      </c>
      <c r="D167" s="112"/>
      <c r="E167" s="112"/>
      <c r="F167" s="112"/>
      <c r="G167" s="112"/>
      <c r="H167" s="112"/>
      <c r="I167" s="112"/>
      <c r="J167" s="112"/>
      <c r="K167" s="112"/>
      <c r="L167" s="112"/>
      <c r="M167" s="112"/>
      <c r="N167" s="115"/>
      <c r="V167" s="34"/>
      <c r="W167" s="35"/>
      <c r="X167" s="35"/>
      <c r="Y167" s="3" t="s">
        <v>63</v>
      </c>
      <c r="AC167" s="35"/>
    </row>
    <row r="168" spans="1:29" s="2" customFormat="1" ht="12">
      <c r="A168" s="43"/>
      <c r="B168" s="42" t="s">
        <v>54</v>
      </c>
      <c r="C168" s="112" t="s">
        <v>64</v>
      </c>
      <c r="D168" s="112"/>
      <c r="E168" s="112"/>
      <c r="F168" s="44"/>
      <c r="G168" s="44"/>
      <c r="H168" s="44"/>
      <c r="I168" s="44"/>
      <c r="J168" s="45">
        <v>8.66</v>
      </c>
      <c r="K168" s="44" t="s">
        <v>65</v>
      </c>
      <c r="L168" s="45">
        <v>37.409999999999997</v>
      </c>
      <c r="M168" s="44" t="s">
        <v>66</v>
      </c>
      <c r="N168" s="46">
        <v>970</v>
      </c>
      <c r="V168" s="34"/>
      <c r="W168" s="35"/>
      <c r="X168" s="35"/>
      <c r="Z168" s="3" t="s">
        <v>64</v>
      </c>
      <c r="AC168" s="35"/>
    </row>
    <row r="169" spans="1:29" s="2" customFormat="1" ht="12">
      <c r="A169" s="43"/>
      <c r="B169" s="42" t="s">
        <v>67</v>
      </c>
      <c r="C169" s="112" t="s">
        <v>68</v>
      </c>
      <c r="D169" s="112"/>
      <c r="E169" s="112"/>
      <c r="F169" s="44"/>
      <c r="G169" s="44"/>
      <c r="H169" s="44"/>
      <c r="I169" s="44"/>
      <c r="J169" s="45">
        <v>2.84</v>
      </c>
      <c r="K169" s="44" t="s">
        <v>65</v>
      </c>
      <c r="L169" s="45">
        <v>12.27</v>
      </c>
      <c r="M169" s="44" t="s">
        <v>69</v>
      </c>
      <c r="N169" s="46">
        <v>163</v>
      </c>
      <c r="V169" s="34"/>
      <c r="W169" s="35"/>
      <c r="X169" s="35"/>
      <c r="Z169" s="3" t="s">
        <v>68</v>
      </c>
      <c r="AC169" s="35"/>
    </row>
    <row r="170" spans="1:29" s="2" customFormat="1" ht="12">
      <c r="A170" s="43"/>
      <c r="B170" s="42" t="s">
        <v>70</v>
      </c>
      <c r="C170" s="112" t="s">
        <v>71</v>
      </c>
      <c r="D170" s="112"/>
      <c r="E170" s="112"/>
      <c r="F170" s="44"/>
      <c r="G170" s="44"/>
      <c r="H170" s="44"/>
      <c r="I170" s="44"/>
      <c r="J170" s="45">
        <v>0.26</v>
      </c>
      <c r="K170" s="44" t="s">
        <v>65</v>
      </c>
      <c r="L170" s="45">
        <v>1.1200000000000001</v>
      </c>
      <c r="M170" s="44" t="s">
        <v>66</v>
      </c>
      <c r="N170" s="46">
        <v>29</v>
      </c>
      <c r="V170" s="34"/>
      <c r="W170" s="35"/>
      <c r="X170" s="35"/>
      <c r="Z170" s="3" t="s">
        <v>71</v>
      </c>
      <c r="AC170" s="35"/>
    </row>
    <row r="171" spans="1:29" s="2" customFormat="1" ht="12">
      <c r="A171" s="43"/>
      <c r="B171" s="42" t="s">
        <v>72</v>
      </c>
      <c r="C171" s="112" t="s">
        <v>73</v>
      </c>
      <c r="D171" s="112"/>
      <c r="E171" s="112"/>
      <c r="F171" s="44"/>
      <c r="G171" s="44"/>
      <c r="H171" s="44"/>
      <c r="I171" s="44"/>
      <c r="J171" s="45">
        <v>1.93</v>
      </c>
      <c r="K171" s="44" t="s">
        <v>74</v>
      </c>
      <c r="L171" s="45">
        <v>0</v>
      </c>
      <c r="M171" s="44" t="s">
        <v>75</v>
      </c>
      <c r="N171" s="46"/>
      <c r="V171" s="34"/>
      <c r="W171" s="35"/>
      <c r="X171" s="35"/>
      <c r="Z171" s="3" t="s">
        <v>73</v>
      </c>
      <c r="AC171" s="35"/>
    </row>
    <row r="172" spans="1:29" s="2" customFormat="1" ht="12">
      <c r="A172" s="43"/>
      <c r="B172" s="42"/>
      <c r="C172" s="112" t="s">
        <v>76</v>
      </c>
      <c r="D172" s="112"/>
      <c r="E172" s="112"/>
      <c r="F172" s="44" t="s">
        <v>77</v>
      </c>
      <c r="G172" s="44" t="s">
        <v>78</v>
      </c>
      <c r="H172" s="44" t="s">
        <v>65</v>
      </c>
      <c r="I172" s="44" t="s">
        <v>160</v>
      </c>
      <c r="J172" s="45"/>
      <c r="K172" s="44"/>
      <c r="L172" s="45"/>
      <c r="M172" s="44"/>
      <c r="N172" s="46"/>
      <c r="V172" s="34"/>
      <c r="W172" s="35"/>
      <c r="X172" s="35"/>
      <c r="AA172" s="3" t="s">
        <v>76</v>
      </c>
      <c r="AC172" s="35"/>
    </row>
    <row r="173" spans="1:29" s="2" customFormat="1" ht="12">
      <c r="A173" s="43"/>
      <c r="B173" s="42"/>
      <c r="C173" s="112" t="s">
        <v>80</v>
      </c>
      <c r="D173" s="112"/>
      <c r="E173" s="112"/>
      <c r="F173" s="44" t="s">
        <v>77</v>
      </c>
      <c r="G173" s="44" t="s">
        <v>81</v>
      </c>
      <c r="H173" s="44" t="s">
        <v>65</v>
      </c>
      <c r="I173" s="44" t="s">
        <v>161</v>
      </c>
      <c r="J173" s="45"/>
      <c r="K173" s="44"/>
      <c r="L173" s="45"/>
      <c r="M173" s="44"/>
      <c r="N173" s="46"/>
      <c r="V173" s="34"/>
      <c r="W173" s="35"/>
      <c r="X173" s="35"/>
      <c r="AA173" s="3" t="s">
        <v>80</v>
      </c>
      <c r="AC173" s="35"/>
    </row>
    <row r="174" spans="1:29" s="2" customFormat="1" ht="12">
      <c r="A174" s="43"/>
      <c r="B174" s="42"/>
      <c r="C174" s="114" t="s">
        <v>83</v>
      </c>
      <c r="D174" s="114"/>
      <c r="E174" s="114"/>
      <c r="F174" s="47"/>
      <c r="G174" s="47"/>
      <c r="H174" s="47"/>
      <c r="I174" s="47"/>
      <c r="J174" s="48">
        <v>13.43</v>
      </c>
      <c r="K174" s="47"/>
      <c r="L174" s="48">
        <v>49.68</v>
      </c>
      <c r="M174" s="47"/>
      <c r="N174" s="49"/>
      <c r="V174" s="34"/>
      <c r="W174" s="35"/>
      <c r="X174" s="35"/>
      <c r="AB174" s="3" t="s">
        <v>83</v>
      </c>
      <c r="AC174" s="35"/>
    </row>
    <row r="175" spans="1:29" s="2" customFormat="1" ht="12">
      <c r="A175" s="43"/>
      <c r="B175" s="42"/>
      <c r="C175" s="112" t="s">
        <v>84</v>
      </c>
      <c r="D175" s="112"/>
      <c r="E175" s="112"/>
      <c r="F175" s="44"/>
      <c r="G175" s="44"/>
      <c r="H175" s="44"/>
      <c r="I175" s="44"/>
      <c r="J175" s="45"/>
      <c r="K175" s="44"/>
      <c r="L175" s="45">
        <v>38.53</v>
      </c>
      <c r="M175" s="44"/>
      <c r="N175" s="46">
        <v>999</v>
      </c>
      <c r="V175" s="34"/>
      <c r="W175" s="35"/>
      <c r="X175" s="35"/>
      <c r="AA175" s="3" t="s">
        <v>84</v>
      </c>
      <c r="AC175" s="35"/>
    </row>
    <row r="176" spans="1:29" s="2" customFormat="1" ht="33.75">
      <c r="A176" s="43"/>
      <c r="B176" s="42" t="s">
        <v>85</v>
      </c>
      <c r="C176" s="112" t="s">
        <v>86</v>
      </c>
      <c r="D176" s="112"/>
      <c r="E176" s="112"/>
      <c r="F176" s="44" t="s">
        <v>87</v>
      </c>
      <c r="G176" s="44" t="s">
        <v>88</v>
      </c>
      <c r="H176" s="44"/>
      <c r="I176" s="44" t="s">
        <v>88</v>
      </c>
      <c r="J176" s="45"/>
      <c r="K176" s="44"/>
      <c r="L176" s="45">
        <v>39.299999999999997</v>
      </c>
      <c r="M176" s="44"/>
      <c r="N176" s="46">
        <v>1019</v>
      </c>
      <c r="V176" s="34"/>
      <c r="W176" s="35"/>
      <c r="X176" s="35"/>
      <c r="AA176" s="3" t="s">
        <v>86</v>
      </c>
      <c r="AC176" s="35"/>
    </row>
    <row r="177" spans="1:31" s="2" customFormat="1" ht="33.75">
      <c r="A177" s="43"/>
      <c r="B177" s="42" t="s">
        <v>89</v>
      </c>
      <c r="C177" s="112" t="s">
        <v>90</v>
      </c>
      <c r="D177" s="112"/>
      <c r="E177" s="112"/>
      <c r="F177" s="44" t="s">
        <v>87</v>
      </c>
      <c r="G177" s="44" t="s">
        <v>91</v>
      </c>
      <c r="H177" s="44"/>
      <c r="I177" s="44" t="s">
        <v>91</v>
      </c>
      <c r="J177" s="45"/>
      <c r="K177" s="44"/>
      <c r="L177" s="45">
        <v>19.649999999999999</v>
      </c>
      <c r="M177" s="44"/>
      <c r="N177" s="46">
        <v>509</v>
      </c>
      <c r="V177" s="34"/>
      <c r="W177" s="35"/>
      <c r="X177" s="35"/>
      <c r="AA177" s="3" t="s">
        <v>90</v>
      </c>
      <c r="AC177" s="35"/>
    </row>
    <row r="178" spans="1:31" s="2" customFormat="1" ht="12">
      <c r="A178" s="50"/>
      <c r="B178" s="79"/>
      <c r="C178" s="113" t="s">
        <v>92</v>
      </c>
      <c r="D178" s="113"/>
      <c r="E178" s="113"/>
      <c r="F178" s="38"/>
      <c r="G178" s="38"/>
      <c r="H178" s="38"/>
      <c r="I178" s="38"/>
      <c r="J178" s="39"/>
      <c r="K178" s="38"/>
      <c r="L178" s="39">
        <v>108.63</v>
      </c>
      <c r="M178" s="47"/>
      <c r="N178" s="40">
        <v>2661</v>
      </c>
      <c r="V178" s="34"/>
      <c r="W178" s="35"/>
      <c r="X178" s="35"/>
      <c r="AC178" s="35" t="s">
        <v>92</v>
      </c>
    </row>
    <row r="179" spans="1:31" s="2" customFormat="1" ht="1.5" customHeight="1">
      <c r="A179" s="53"/>
      <c r="B179" s="79"/>
      <c r="C179" s="79"/>
      <c r="D179" s="79"/>
      <c r="E179" s="79"/>
      <c r="F179" s="53"/>
      <c r="G179" s="53"/>
      <c r="H179" s="53"/>
      <c r="I179" s="53"/>
      <c r="J179" s="54"/>
      <c r="K179" s="53"/>
      <c r="L179" s="54"/>
      <c r="M179" s="44"/>
      <c r="N179" s="54"/>
      <c r="V179" s="34"/>
      <c r="W179" s="35"/>
      <c r="X179" s="35"/>
      <c r="AC179" s="35"/>
    </row>
    <row r="180" spans="1:31" s="2" customFormat="1" ht="12">
      <c r="A180" s="55"/>
      <c r="B180" s="56"/>
      <c r="C180" s="113" t="s">
        <v>162</v>
      </c>
      <c r="D180" s="113"/>
      <c r="E180" s="113"/>
      <c r="F180" s="113"/>
      <c r="G180" s="113"/>
      <c r="H180" s="113"/>
      <c r="I180" s="113"/>
      <c r="J180" s="113"/>
      <c r="K180" s="113"/>
      <c r="L180" s="57">
        <v>4291.3599999999997</v>
      </c>
      <c r="M180" s="58"/>
      <c r="N180" s="59"/>
      <c r="V180" s="34"/>
      <c r="W180" s="35"/>
      <c r="X180" s="35"/>
      <c r="AC180" s="35"/>
      <c r="AE180" s="35" t="s">
        <v>162</v>
      </c>
    </row>
    <row r="181" spans="1:31" s="2" customFormat="1" ht="12">
      <c r="A181" s="116" t="s">
        <v>163</v>
      </c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8"/>
      <c r="V181" s="34" t="s">
        <v>163</v>
      </c>
      <c r="W181" s="35"/>
      <c r="X181" s="35"/>
      <c r="AC181" s="35"/>
      <c r="AE181" s="35"/>
    </row>
    <row r="182" spans="1:31" s="2" customFormat="1" ht="12">
      <c r="A182" s="119" t="s">
        <v>53</v>
      </c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1"/>
      <c r="V182" s="34"/>
      <c r="W182" s="35" t="s">
        <v>53</v>
      </c>
      <c r="X182" s="35"/>
      <c r="AC182" s="35"/>
      <c r="AE182" s="35"/>
    </row>
    <row r="183" spans="1:31" s="2" customFormat="1" ht="22.5">
      <c r="A183" s="36" t="s">
        <v>164</v>
      </c>
      <c r="B183" s="80" t="s">
        <v>93</v>
      </c>
      <c r="C183" s="113" t="s">
        <v>165</v>
      </c>
      <c r="D183" s="113"/>
      <c r="E183" s="113"/>
      <c r="F183" s="38" t="s">
        <v>57</v>
      </c>
      <c r="G183" s="38"/>
      <c r="H183" s="38"/>
      <c r="I183" s="38" t="s">
        <v>72</v>
      </c>
      <c r="J183" s="39"/>
      <c r="K183" s="38"/>
      <c r="L183" s="39"/>
      <c r="M183" s="38"/>
      <c r="N183" s="40"/>
      <c r="V183" s="34"/>
      <c r="W183" s="35"/>
      <c r="X183" s="35" t="s">
        <v>165</v>
      </c>
      <c r="AC183" s="35"/>
      <c r="AE183" s="35"/>
    </row>
    <row r="184" spans="1:31" s="2" customFormat="1" ht="33.75">
      <c r="A184" s="41"/>
      <c r="B184" s="42" t="s">
        <v>61</v>
      </c>
      <c r="C184" s="112" t="s">
        <v>62</v>
      </c>
      <c r="D184" s="112"/>
      <c r="E184" s="112"/>
      <c r="F184" s="112"/>
      <c r="G184" s="112"/>
      <c r="H184" s="112"/>
      <c r="I184" s="112"/>
      <c r="J184" s="112"/>
      <c r="K184" s="112"/>
      <c r="L184" s="112"/>
      <c r="M184" s="112"/>
      <c r="N184" s="115"/>
      <c r="V184" s="34"/>
      <c r="W184" s="35"/>
      <c r="X184" s="35"/>
      <c r="Y184" s="3" t="s">
        <v>62</v>
      </c>
      <c r="AC184" s="35"/>
      <c r="AE184" s="35"/>
    </row>
    <row r="185" spans="1:31" s="2" customFormat="1" ht="12">
      <c r="A185" s="41"/>
      <c r="B185" s="42"/>
      <c r="C185" s="112" t="s">
        <v>63</v>
      </c>
      <c r="D185" s="112"/>
      <c r="E185" s="112"/>
      <c r="F185" s="112"/>
      <c r="G185" s="112"/>
      <c r="H185" s="112"/>
      <c r="I185" s="112"/>
      <c r="J185" s="112"/>
      <c r="K185" s="112"/>
      <c r="L185" s="112"/>
      <c r="M185" s="112"/>
      <c r="N185" s="115"/>
      <c r="V185" s="34"/>
      <c r="W185" s="35"/>
      <c r="X185" s="35"/>
      <c r="Y185" s="3" t="s">
        <v>63</v>
      </c>
      <c r="AC185" s="35"/>
      <c r="AE185" s="35"/>
    </row>
    <row r="186" spans="1:31" s="2" customFormat="1" ht="12">
      <c r="A186" s="43"/>
      <c r="B186" s="42" t="s">
        <v>54</v>
      </c>
      <c r="C186" s="112" t="s">
        <v>64</v>
      </c>
      <c r="D186" s="112"/>
      <c r="E186" s="112"/>
      <c r="F186" s="44"/>
      <c r="G186" s="44"/>
      <c r="H186" s="44"/>
      <c r="I186" s="44"/>
      <c r="J186" s="45">
        <v>442.51</v>
      </c>
      <c r="K186" s="44" t="s">
        <v>166</v>
      </c>
      <c r="L186" s="45">
        <v>2124.0500000000002</v>
      </c>
      <c r="M186" s="44" t="s">
        <v>66</v>
      </c>
      <c r="N186" s="46">
        <v>55098</v>
      </c>
      <c r="V186" s="34"/>
      <c r="W186" s="35"/>
      <c r="X186" s="35"/>
      <c r="Z186" s="3" t="s">
        <v>64</v>
      </c>
      <c r="AC186" s="35"/>
      <c r="AE186" s="35"/>
    </row>
    <row r="187" spans="1:31" s="2" customFormat="1" ht="12">
      <c r="A187" s="43"/>
      <c r="B187" s="42" t="s">
        <v>67</v>
      </c>
      <c r="C187" s="112" t="s">
        <v>68</v>
      </c>
      <c r="D187" s="112"/>
      <c r="E187" s="112"/>
      <c r="F187" s="44"/>
      <c r="G187" s="44"/>
      <c r="H187" s="44"/>
      <c r="I187" s="44"/>
      <c r="J187" s="45">
        <v>124.79</v>
      </c>
      <c r="K187" s="44" t="s">
        <v>166</v>
      </c>
      <c r="L187" s="45">
        <v>598.99</v>
      </c>
      <c r="M187" s="44" t="s">
        <v>95</v>
      </c>
      <c r="N187" s="46">
        <v>7985</v>
      </c>
      <c r="V187" s="34"/>
      <c r="W187" s="35"/>
      <c r="X187" s="35"/>
      <c r="Z187" s="3" t="s">
        <v>68</v>
      </c>
      <c r="AC187" s="35"/>
      <c r="AE187" s="35"/>
    </row>
    <row r="188" spans="1:31" s="2" customFormat="1" ht="12">
      <c r="A188" s="43"/>
      <c r="B188" s="42" t="s">
        <v>70</v>
      </c>
      <c r="C188" s="112" t="s">
        <v>71</v>
      </c>
      <c r="D188" s="112"/>
      <c r="E188" s="112"/>
      <c r="F188" s="44"/>
      <c r="G188" s="44"/>
      <c r="H188" s="44"/>
      <c r="I188" s="44"/>
      <c r="J188" s="45">
        <v>11.64</v>
      </c>
      <c r="K188" s="44" t="s">
        <v>166</v>
      </c>
      <c r="L188" s="45">
        <v>55.87</v>
      </c>
      <c r="M188" s="44" t="s">
        <v>66</v>
      </c>
      <c r="N188" s="46">
        <v>1449</v>
      </c>
      <c r="V188" s="34"/>
      <c r="W188" s="35"/>
      <c r="X188" s="35"/>
      <c r="Z188" s="3" t="s">
        <v>71</v>
      </c>
      <c r="AC188" s="35"/>
      <c r="AE188" s="35"/>
    </row>
    <row r="189" spans="1:31" s="2" customFormat="1" ht="12">
      <c r="A189" s="43"/>
      <c r="B189" s="42" t="s">
        <v>72</v>
      </c>
      <c r="C189" s="112" t="s">
        <v>73</v>
      </c>
      <c r="D189" s="112"/>
      <c r="E189" s="112"/>
      <c r="F189" s="44"/>
      <c r="G189" s="44"/>
      <c r="H189" s="44"/>
      <c r="I189" s="44"/>
      <c r="J189" s="45">
        <v>33.28</v>
      </c>
      <c r="K189" s="44" t="s">
        <v>167</v>
      </c>
      <c r="L189" s="45">
        <v>139.78</v>
      </c>
      <c r="M189" s="44" t="s">
        <v>96</v>
      </c>
      <c r="N189" s="46">
        <v>1715</v>
      </c>
      <c r="V189" s="34"/>
      <c r="W189" s="35"/>
      <c r="X189" s="35"/>
      <c r="Z189" s="3" t="s">
        <v>73</v>
      </c>
      <c r="AC189" s="35"/>
      <c r="AE189" s="35"/>
    </row>
    <row r="190" spans="1:31" s="2" customFormat="1" ht="12">
      <c r="A190" s="43"/>
      <c r="B190" s="42"/>
      <c r="C190" s="112" t="s">
        <v>76</v>
      </c>
      <c r="D190" s="112"/>
      <c r="E190" s="112"/>
      <c r="F190" s="44" t="s">
        <v>77</v>
      </c>
      <c r="G190" s="44" t="s">
        <v>97</v>
      </c>
      <c r="H190" s="44" t="s">
        <v>166</v>
      </c>
      <c r="I190" s="44" t="s">
        <v>168</v>
      </c>
      <c r="J190" s="45"/>
      <c r="K190" s="44"/>
      <c r="L190" s="45"/>
      <c r="M190" s="44"/>
      <c r="N190" s="46"/>
      <c r="V190" s="34"/>
      <c r="W190" s="35"/>
      <c r="X190" s="35"/>
      <c r="AA190" s="3" t="s">
        <v>76</v>
      </c>
      <c r="AC190" s="35"/>
      <c r="AE190" s="35"/>
    </row>
    <row r="191" spans="1:31" s="2" customFormat="1" ht="12">
      <c r="A191" s="43"/>
      <c r="B191" s="42"/>
      <c r="C191" s="112" t="s">
        <v>80</v>
      </c>
      <c r="D191" s="112"/>
      <c r="E191" s="112"/>
      <c r="F191" s="44" t="s">
        <v>77</v>
      </c>
      <c r="G191" s="44" t="s">
        <v>99</v>
      </c>
      <c r="H191" s="44" t="s">
        <v>166</v>
      </c>
      <c r="I191" s="44" t="s">
        <v>169</v>
      </c>
      <c r="J191" s="45"/>
      <c r="K191" s="44"/>
      <c r="L191" s="45"/>
      <c r="M191" s="44"/>
      <c r="N191" s="46"/>
      <c r="V191" s="34"/>
      <c r="W191" s="35"/>
      <c r="X191" s="35"/>
      <c r="AA191" s="3" t="s">
        <v>80</v>
      </c>
      <c r="AC191" s="35"/>
      <c r="AE191" s="35"/>
    </row>
    <row r="192" spans="1:31" s="2" customFormat="1" ht="12">
      <c r="A192" s="43"/>
      <c r="B192" s="42"/>
      <c r="C192" s="114" t="s">
        <v>83</v>
      </c>
      <c r="D192" s="114"/>
      <c r="E192" s="114"/>
      <c r="F192" s="47"/>
      <c r="G192" s="47"/>
      <c r="H192" s="47"/>
      <c r="I192" s="47"/>
      <c r="J192" s="48">
        <v>600.58000000000004</v>
      </c>
      <c r="K192" s="47"/>
      <c r="L192" s="48">
        <v>2862.82</v>
      </c>
      <c r="M192" s="47"/>
      <c r="N192" s="49"/>
      <c r="V192" s="34"/>
      <c r="W192" s="35"/>
      <c r="X192" s="35"/>
      <c r="AB192" s="3" t="s">
        <v>83</v>
      </c>
      <c r="AC192" s="35"/>
      <c r="AE192" s="35"/>
    </row>
    <row r="193" spans="1:31" s="2" customFormat="1" ht="12">
      <c r="A193" s="43"/>
      <c r="B193" s="42"/>
      <c r="C193" s="112" t="s">
        <v>84</v>
      </c>
      <c r="D193" s="112"/>
      <c r="E193" s="112"/>
      <c r="F193" s="44"/>
      <c r="G193" s="44"/>
      <c r="H193" s="44"/>
      <c r="I193" s="44"/>
      <c r="J193" s="45"/>
      <c r="K193" s="44"/>
      <c r="L193" s="45">
        <v>2179.92</v>
      </c>
      <c r="M193" s="44"/>
      <c r="N193" s="46">
        <v>56547</v>
      </c>
      <c r="V193" s="34"/>
      <c r="W193" s="35"/>
      <c r="X193" s="35"/>
      <c r="AA193" s="3" t="s">
        <v>84</v>
      </c>
      <c r="AC193" s="35"/>
      <c r="AE193" s="35"/>
    </row>
    <row r="194" spans="1:31" s="2" customFormat="1" ht="33.75">
      <c r="A194" s="43"/>
      <c r="B194" s="42" t="s">
        <v>85</v>
      </c>
      <c r="C194" s="112" t="s">
        <v>86</v>
      </c>
      <c r="D194" s="112"/>
      <c r="E194" s="112"/>
      <c r="F194" s="44" t="s">
        <v>87</v>
      </c>
      <c r="G194" s="44" t="s">
        <v>88</v>
      </c>
      <c r="H194" s="44"/>
      <c r="I194" s="44" t="s">
        <v>88</v>
      </c>
      <c r="J194" s="45"/>
      <c r="K194" s="44"/>
      <c r="L194" s="45">
        <v>2223.52</v>
      </c>
      <c r="M194" s="44"/>
      <c r="N194" s="46">
        <v>57678</v>
      </c>
      <c r="V194" s="34"/>
      <c r="W194" s="35"/>
      <c r="X194" s="35"/>
      <c r="AA194" s="3" t="s">
        <v>86</v>
      </c>
      <c r="AC194" s="35"/>
      <c r="AE194" s="35"/>
    </row>
    <row r="195" spans="1:31" s="2" customFormat="1" ht="33.75">
      <c r="A195" s="43"/>
      <c r="B195" s="42" t="s">
        <v>89</v>
      </c>
      <c r="C195" s="112" t="s">
        <v>90</v>
      </c>
      <c r="D195" s="112"/>
      <c r="E195" s="112"/>
      <c r="F195" s="44" t="s">
        <v>87</v>
      </c>
      <c r="G195" s="44" t="s">
        <v>91</v>
      </c>
      <c r="H195" s="44"/>
      <c r="I195" s="44" t="s">
        <v>91</v>
      </c>
      <c r="J195" s="45"/>
      <c r="K195" s="44"/>
      <c r="L195" s="45">
        <v>1111.76</v>
      </c>
      <c r="M195" s="44"/>
      <c r="N195" s="46">
        <v>28839</v>
      </c>
      <c r="V195" s="34"/>
      <c r="W195" s="35"/>
      <c r="X195" s="35"/>
      <c r="AA195" s="3" t="s">
        <v>90</v>
      </c>
      <c r="AC195" s="35"/>
      <c r="AE195" s="35"/>
    </row>
    <row r="196" spans="1:31" s="2" customFormat="1" ht="12">
      <c r="A196" s="50"/>
      <c r="B196" s="79"/>
      <c r="C196" s="113" t="s">
        <v>92</v>
      </c>
      <c r="D196" s="113"/>
      <c r="E196" s="113"/>
      <c r="F196" s="38"/>
      <c r="G196" s="38"/>
      <c r="H196" s="38"/>
      <c r="I196" s="38"/>
      <c r="J196" s="39"/>
      <c r="K196" s="38"/>
      <c r="L196" s="39">
        <v>6198.1</v>
      </c>
      <c r="M196" s="47"/>
      <c r="N196" s="40">
        <v>151315</v>
      </c>
      <c r="V196" s="34"/>
      <c r="W196" s="35"/>
      <c r="X196" s="35"/>
      <c r="AC196" s="35" t="s">
        <v>92</v>
      </c>
      <c r="AE196" s="35"/>
    </row>
    <row r="197" spans="1:31" s="2" customFormat="1" ht="12">
      <c r="A197" s="36" t="s">
        <v>170</v>
      </c>
      <c r="B197" s="80" t="s">
        <v>171</v>
      </c>
      <c r="C197" s="113" t="s">
        <v>172</v>
      </c>
      <c r="D197" s="113"/>
      <c r="E197" s="113"/>
      <c r="F197" s="38" t="s">
        <v>173</v>
      </c>
      <c r="G197" s="38"/>
      <c r="H197" s="38"/>
      <c r="I197" s="38" t="s">
        <v>72</v>
      </c>
      <c r="J197" s="39">
        <v>87500</v>
      </c>
      <c r="K197" s="38" t="s">
        <v>167</v>
      </c>
      <c r="L197" s="39">
        <v>29951.1</v>
      </c>
      <c r="M197" s="38" t="s">
        <v>96</v>
      </c>
      <c r="N197" s="40">
        <v>367500</v>
      </c>
      <c r="V197" s="34"/>
      <c r="W197" s="35"/>
      <c r="X197" s="35" t="s">
        <v>172</v>
      </c>
      <c r="AC197" s="35"/>
      <c r="AE197" s="35"/>
    </row>
    <row r="198" spans="1:31" s="2" customFormat="1" ht="12">
      <c r="A198" s="50"/>
      <c r="B198" s="79"/>
      <c r="C198" s="83" t="s">
        <v>174</v>
      </c>
      <c r="D198" s="84"/>
      <c r="E198" s="84"/>
      <c r="F198" s="53"/>
      <c r="G198" s="53"/>
      <c r="H198" s="53"/>
      <c r="I198" s="53"/>
      <c r="J198" s="60"/>
      <c r="K198" s="53"/>
      <c r="L198" s="60"/>
      <c r="M198" s="61"/>
      <c r="N198" s="62"/>
      <c r="V198" s="34"/>
      <c r="W198" s="35"/>
      <c r="X198" s="35"/>
      <c r="AC198" s="35"/>
      <c r="AE198" s="35"/>
    </row>
    <row r="199" spans="1:31" s="2" customFormat="1" ht="12">
      <c r="A199" s="41"/>
      <c r="B199" s="42"/>
      <c r="C199" s="112" t="s">
        <v>63</v>
      </c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5"/>
      <c r="V199" s="34"/>
      <c r="W199" s="35"/>
      <c r="X199" s="35"/>
      <c r="Y199" s="3" t="s">
        <v>63</v>
      </c>
      <c r="AC199" s="35"/>
      <c r="AE199" s="35"/>
    </row>
    <row r="200" spans="1:31" s="2" customFormat="1" ht="22.5">
      <c r="A200" s="36" t="s">
        <v>159</v>
      </c>
      <c r="B200" s="80" t="s">
        <v>55</v>
      </c>
      <c r="C200" s="113" t="s">
        <v>175</v>
      </c>
      <c r="D200" s="113"/>
      <c r="E200" s="113"/>
      <c r="F200" s="38" t="s">
        <v>57</v>
      </c>
      <c r="G200" s="38"/>
      <c r="H200" s="38"/>
      <c r="I200" s="38" t="s">
        <v>58</v>
      </c>
      <c r="J200" s="39"/>
      <c r="K200" s="38"/>
      <c r="L200" s="39"/>
      <c r="M200" s="38"/>
      <c r="N200" s="40"/>
      <c r="V200" s="34"/>
      <c r="W200" s="35"/>
      <c r="X200" s="35" t="s">
        <v>175</v>
      </c>
      <c r="AC200" s="35"/>
      <c r="AE200" s="35"/>
    </row>
    <row r="201" spans="1:31" s="2" customFormat="1" ht="22.5">
      <c r="A201" s="41"/>
      <c r="B201" s="42" t="s">
        <v>105</v>
      </c>
      <c r="C201" s="112" t="s">
        <v>60</v>
      </c>
      <c r="D201" s="112"/>
      <c r="E201" s="112"/>
      <c r="F201" s="112"/>
      <c r="G201" s="112"/>
      <c r="H201" s="112"/>
      <c r="I201" s="112"/>
      <c r="J201" s="112"/>
      <c r="K201" s="112"/>
      <c r="L201" s="112"/>
      <c r="M201" s="112"/>
      <c r="N201" s="115"/>
      <c r="V201" s="34"/>
      <c r="W201" s="35"/>
      <c r="X201" s="35"/>
      <c r="Y201" s="3" t="s">
        <v>60</v>
      </c>
      <c r="AC201" s="35"/>
      <c r="AE201" s="35"/>
    </row>
    <row r="202" spans="1:31" s="2" customFormat="1" ht="33.75">
      <c r="A202" s="41"/>
      <c r="B202" s="42" t="s">
        <v>61</v>
      </c>
      <c r="C202" s="112" t="s">
        <v>62</v>
      </c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5"/>
      <c r="V202" s="34"/>
      <c r="W202" s="35"/>
      <c r="X202" s="35"/>
      <c r="Y202" s="3" t="s">
        <v>62</v>
      </c>
      <c r="AC202" s="35"/>
      <c r="AE202" s="35"/>
    </row>
    <row r="203" spans="1:31" s="2" customFormat="1" ht="12">
      <c r="A203" s="41"/>
      <c r="B203" s="42"/>
      <c r="C203" s="112" t="s">
        <v>63</v>
      </c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5"/>
      <c r="V203" s="34"/>
      <c r="W203" s="35"/>
      <c r="X203" s="35"/>
      <c r="Y203" s="3" t="s">
        <v>63</v>
      </c>
      <c r="AC203" s="35"/>
      <c r="AE203" s="35"/>
    </row>
    <row r="204" spans="1:31" s="2" customFormat="1" ht="12">
      <c r="A204" s="43"/>
      <c r="B204" s="42" t="s">
        <v>54</v>
      </c>
      <c r="C204" s="112" t="s">
        <v>64</v>
      </c>
      <c r="D204" s="112"/>
      <c r="E204" s="112"/>
      <c r="F204" s="44"/>
      <c r="G204" s="44"/>
      <c r="H204" s="44"/>
      <c r="I204" s="44"/>
      <c r="J204" s="45">
        <v>8.66</v>
      </c>
      <c r="K204" s="44" t="s">
        <v>65</v>
      </c>
      <c r="L204" s="45">
        <v>46.76</v>
      </c>
      <c r="M204" s="44" t="s">
        <v>66</v>
      </c>
      <c r="N204" s="46">
        <v>1213</v>
      </c>
      <c r="V204" s="34"/>
      <c r="W204" s="35"/>
      <c r="X204" s="35"/>
      <c r="Z204" s="3" t="s">
        <v>64</v>
      </c>
      <c r="AC204" s="35"/>
      <c r="AE204" s="35"/>
    </row>
    <row r="205" spans="1:31" s="2" customFormat="1" ht="12">
      <c r="A205" s="43"/>
      <c r="B205" s="42" t="s">
        <v>67</v>
      </c>
      <c r="C205" s="112" t="s">
        <v>68</v>
      </c>
      <c r="D205" s="112"/>
      <c r="E205" s="112"/>
      <c r="F205" s="44"/>
      <c r="G205" s="44"/>
      <c r="H205" s="44"/>
      <c r="I205" s="44"/>
      <c r="J205" s="45">
        <v>2.84</v>
      </c>
      <c r="K205" s="44" t="s">
        <v>65</v>
      </c>
      <c r="L205" s="45">
        <v>15.34</v>
      </c>
      <c r="M205" s="44" t="s">
        <v>69</v>
      </c>
      <c r="N205" s="46">
        <v>204</v>
      </c>
      <c r="V205" s="34"/>
      <c r="W205" s="35"/>
      <c r="X205" s="35"/>
      <c r="Z205" s="3" t="s">
        <v>68</v>
      </c>
      <c r="AC205" s="35"/>
      <c r="AE205" s="35"/>
    </row>
    <row r="206" spans="1:31" s="2" customFormat="1" ht="12">
      <c r="A206" s="43"/>
      <c r="B206" s="42" t="s">
        <v>70</v>
      </c>
      <c r="C206" s="112" t="s">
        <v>71</v>
      </c>
      <c r="D206" s="112"/>
      <c r="E206" s="112"/>
      <c r="F206" s="44"/>
      <c r="G206" s="44"/>
      <c r="H206" s="44"/>
      <c r="I206" s="44"/>
      <c r="J206" s="45">
        <v>0.26</v>
      </c>
      <c r="K206" s="44" t="s">
        <v>65</v>
      </c>
      <c r="L206" s="45">
        <v>1.4</v>
      </c>
      <c r="M206" s="44" t="s">
        <v>66</v>
      </c>
      <c r="N206" s="46">
        <v>36</v>
      </c>
      <c r="V206" s="34"/>
      <c r="W206" s="35"/>
      <c r="X206" s="35"/>
      <c r="Z206" s="3" t="s">
        <v>71</v>
      </c>
      <c r="AC206" s="35"/>
      <c r="AE206" s="35"/>
    </row>
    <row r="207" spans="1:31" s="2" customFormat="1" ht="12">
      <c r="A207" s="43"/>
      <c r="B207" s="42" t="s">
        <v>72</v>
      </c>
      <c r="C207" s="112" t="s">
        <v>73</v>
      </c>
      <c r="D207" s="112"/>
      <c r="E207" s="112"/>
      <c r="F207" s="44"/>
      <c r="G207" s="44"/>
      <c r="H207" s="44"/>
      <c r="I207" s="44"/>
      <c r="J207" s="45">
        <v>1.93</v>
      </c>
      <c r="K207" s="44" t="s">
        <v>74</v>
      </c>
      <c r="L207" s="45">
        <v>0</v>
      </c>
      <c r="M207" s="44" t="s">
        <v>75</v>
      </c>
      <c r="N207" s="46"/>
      <c r="V207" s="34"/>
      <c r="W207" s="35"/>
      <c r="X207" s="35"/>
      <c r="Z207" s="3" t="s">
        <v>73</v>
      </c>
      <c r="AC207" s="35"/>
      <c r="AE207" s="35"/>
    </row>
    <row r="208" spans="1:31" s="2" customFormat="1" ht="12">
      <c r="A208" s="43"/>
      <c r="B208" s="42"/>
      <c r="C208" s="112" t="s">
        <v>76</v>
      </c>
      <c r="D208" s="112"/>
      <c r="E208" s="112"/>
      <c r="F208" s="44" t="s">
        <v>77</v>
      </c>
      <c r="G208" s="44" t="s">
        <v>78</v>
      </c>
      <c r="H208" s="44" t="s">
        <v>65</v>
      </c>
      <c r="I208" s="44" t="s">
        <v>79</v>
      </c>
      <c r="J208" s="45"/>
      <c r="K208" s="44"/>
      <c r="L208" s="45"/>
      <c r="M208" s="44"/>
      <c r="N208" s="46"/>
      <c r="V208" s="34"/>
      <c r="W208" s="35"/>
      <c r="X208" s="35"/>
      <c r="AA208" s="3" t="s">
        <v>76</v>
      </c>
      <c r="AC208" s="35"/>
      <c r="AE208" s="35"/>
    </row>
    <row r="209" spans="1:31" s="2" customFormat="1" ht="12">
      <c r="A209" s="43"/>
      <c r="B209" s="42"/>
      <c r="C209" s="112" t="s">
        <v>80</v>
      </c>
      <c r="D209" s="112"/>
      <c r="E209" s="112"/>
      <c r="F209" s="44" t="s">
        <v>77</v>
      </c>
      <c r="G209" s="44" t="s">
        <v>81</v>
      </c>
      <c r="H209" s="44" t="s">
        <v>65</v>
      </c>
      <c r="I209" s="44" t="s">
        <v>82</v>
      </c>
      <c r="J209" s="45"/>
      <c r="K209" s="44"/>
      <c r="L209" s="45"/>
      <c r="M209" s="44"/>
      <c r="N209" s="46"/>
      <c r="V209" s="34"/>
      <c r="W209" s="35"/>
      <c r="X209" s="35"/>
      <c r="AA209" s="3" t="s">
        <v>80</v>
      </c>
      <c r="AC209" s="35"/>
      <c r="AE209" s="35"/>
    </row>
    <row r="210" spans="1:31" s="2" customFormat="1" ht="12">
      <c r="A210" s="43"/>
      <c r="B210" s="42"/>
      <c r="C210" s="114" t="s">
        <v>83</v>
      </c>
      <c r="D210" s="114"/>
      <c r="E210" s="114"/>
      <c r="F210" s="47"/>
      <c r="G210" s="47"/>
      <c r="H210" s="47"/>
      <c r="I210" s="47"/>
      <c r="J210" s="48">
        <v>13.43</v>
      </c>
      <c r="K210" s="47"/>
      <c r="L210" s="48">
        <v>62.1</v>
      </c>
      <c r="M210" s="47"/>
      <c r="N210" s="49"/>
      <c r="V210" s="34"/>
      <c r="W210" s="35"/>
      <c r="X210" s="35"/>
      <c r="AB210" s="3" t="s">
        <v>83</v>
      </c>
      <c r="AC210" s="35"/>
      <c r="AE210" s="35"/>
    </row>
    <row r="211" spans="1:31" s="2" customFormat="1" ht="12">
      <c r="A211" s="43"/>
      <c r="B211" s="42"/>
      <c r="C211" s="112" t="s">
        <v>84</v>
      </c>
      <c r="D211" s="112"/>
      <c r="E211" s="112"/>
      <c r="F211" s="44"/>
      <c r="G211" s="44"/>
      <c r="H211" s="44"/>
      <c r="I211" s="44"/>
      <c r="J211" s="45"/>
      <c r="K211" s="44"/>
      <c r="L211" s="45">
        <v>48.16</v>
      </c>
      <c r="M211" s="44"/>
      <c r="N211" s="46">
        <v>1249</v>
      </c>
      <c r="V211" s="34"/>
      <c r="W211" s="35"/>
      <c r="X211" s="35"/>
      <c r="AA211" s="3" t="s">
        <v>84</v>
      </c>
      <c r="AC211" s="35"/>
      <c r="AE211" s="35"/>
    </row>
    <row r="212" spans="1:31" s="2" customFormat="1" ht="33.75">
      <c r="A212" s="43"/>
      <c r="B212" s="42" t="s">
        <v>85</v>
      </c>
      <c r="C212" s="112" t="s">
        <v>86</v>
      </c>
      <c r="D212" s="112"/>
      <c r="E212" s="112"/>
      <c r="F212" s="44" t="s">
        <v>87</v>
      </c>
      <c r="G212" s="44" t="s">
        <v>88</v>
      </c>
      <c r="H212" s="44"/>
      <c r="I212" s="44" t="s">
        <v>88</v>
      </c>
      <c r="J212" s="45"/>
      <c r="K212" s="44"/>
      <c r="L212" s="45">
        <v>49.12</v>
      </c>
      <c r="M212" s="44"/>
      <c r="N212" s="46">
        <v>1274</v>
      </c>
      <c r="V212" s="34"/>
      <c r="W212" s="35"/>
      <c r="X212" s="35"/>
      <c r="AA212" s="3" t="s">
        <v>86</v>
      </c>
      <c r="AC212" s="35"/>
      <c r="AE212" s="35"/>
    </row>
    <row r="213" spans="1:31" s="2" customFormat="1" ht="33.75">
      <c r="A213" s="43"/>
      <c r="B213" s="42" t="s">
        <v>89</v>
      </c>
      <c r="C213" s="112" t="s">
        <v>90</v>
      </c>
      <c r="D213" s="112"/>
      <c r="E213" s="112"/>
      <c r="F213" s="44" t="s">
        <v>87</v>
      </c>
      <c r="G213" s="44" t="s">
        <v>91</v>
      </c>
      <c r="H213" s="44"/>
      <c r="I213" s="44" t="s">
        <v>91</v>
      </c>
      <c r="J213" s="45"/>
      <c r="K213" s="44"/>
      <c r="L213" s="45">
        <v>24.56</v>
      </c>
      <c r="M213" s="44"/>
      <c r="N213" s="46">
        <v>637</v>
      </c>
      <c r="V213" s="34"/>
      <c r="W213" s="35"/>
      <c r="X213" s="35"/>
      <c r="AA213" s="3" t="s">
        <v>90</v>
      </c>
      <c r="AC213" s="35"/>
      <c r="AE213" s="35"/>
    </row>
    <row r="214" spans="1:31" s="2" customFormat="1" ht="12">
      <c r="A214" s="50"/>
      <c r="B214" s="79"/>
      <c r="C214" s="113" t="s">
        <v>92</v>
      </c>
      <c r="D214" s="113"/>
      <c r="E214" s="113"/>
      <c r="F214" s="38"/>
      <c r="G214" s="38"/>
      <c r="H214" s="38"/>
      <c r="I214" s="38"/>
      <c r="J214" s="39"/>
      <c r="K214" s="38"/>
      <c r="L214" s="39">
        <v>135.78</v>
      </c>
      <c r="M214" s="47"/>
      <c r="N214" s="40">
        <v>3328</v>
      </c>
      <c r="V214" s="34"/>
      <c r="W214" s="35"/>
      <c r="X214" s="35"/>
      <c r="AC214" s="35" t="s">
        <v>92</v>
      </c>
      <c r="AE214" s="35"/>
    </row>
    <row r="215" spans="1:31" s="2" customFormat="1" ht="12">
      <c r="A215" s="36" t="s">
        <v>176</v>
      </c>
      <c r="B215" s="80" t="s">
        <v>171</v>
      </c>
      <c r="C215" s="113" t="s">
        <v>177</v>
      </c>
      <c r="D215" s="113"/>
      <c r="E215" s="113"/>
      <c r="F215" s="38" t="s">
        <v>173</v>
      </c>
      <c r="G215" s="38"/>
      <c r="H215" s="38"/>
      <c r="I215" s="38" t="s">
        <v>58</v>
      </c>
      <c r="J215" s="39">
        <v>1995</v>
      </c>
      <c r="K215" s="38" t="s">
        <v>167</v>
      </c>
      <c r="L215" s="39">
        <v>4023.18</v>
      </c>
      <c r="M215" s="38" t="s">
        <v>75</v>
      </c>
      <c r="N215" s="40">
        <v>31421</v>
      </c>
      <c r="V215" s="34"/>
      <c r="W215" s="35"/>
      <c r="X215" s="35" t="s">
        <v>177</v>
      </c>
      <c r="AC215" s="35"/>
      <c r="AE215" s="35"/>
    </row>
    <row r="216" spans="1:31" s="2" customFormat="1" ht="12">
      <c r="A216" s="50"/>
      <c r="B216" s="79"/>
      <c r="C216" s="83" t="s">
        <v>174</v>
      </c>
      <c r="D216" s="84"/>
      <c r="E216" s="84"/>
      <c r="F216" s="53"/>
      <c r="G216" s="53"/>
      <c r="H216" s="53"/>
      <c r="I216" s="53"/>
      <c r="J216" s="60"/>
      <c r="K216" s="53"/>
      <c r="L216" s="60"/>
      <c r="M216" s="61"/>
      <c r="N216" s="62"/>
      <c r="V216" s="34"/>
      <c r="W216" s="35"/>
      <c r="X216" s="35"/>
      <c r="AC216" s="35"/>
      <c r="AE216" s="35"/>
    </row>
    <row r="217" spans="1:31" s="2" customFormat="1" ht="12">
      <c r="A217" s="41"/>
      <c r="B217" s="42"/>
      <c r="C217" s="112" t="s">
        <v>63</v>
      </c>
      <c r="D217" s="112"/>
      <c r="E217" s="112"/>
      <c r="F217" s="112"/>
      <c r="G217" s="112"/>
      <c r="H217" s="112"/>
      <c r="I217" s="112"/>
      <c r="J217" s="112"/>
      <c r="K217" s="112"/>
      <c r="L217" s="112"/>
      <c r="M217" s="112"/>
      <c r="N217" s="115"/>
      <c r="V217" s="34"/>
      <c r="W217" s="35"/>
      <c r="X217" s="35"/>
      <c r="Y217" s="3" t="s">
        <v>63</v>
      </c>
      <c r="AC217" s="35"/>
      <c r="AE217" s="35"/>
    </row>
    <row r="218" spans="1:31" s="2" customFormat="1" ht="22.5">
      <c r="A218" s="36" t="s">
        <v>178</v>
      </c>
      <c r="B218" s="80" t="s">
        <v>102</v>
      </c>
      <c r="C218" s="113" t="s">
        <v>179</v>
      </c>
      <c r="D218" s="113"/>
      <c r="E218" s="113"/>
      <c r="F218" s="38" t="s">
        <v>57</v>
      </c>
      <c r="G218" s="38"/>
      <c r="H218" s="38"/>
      <c r="I218" s="38" t="s">
        <v>54</v>
      </c>
      <c r="J218" s="39"/>
      <c r="K218" s="38"/>
      <c r="L218" s="39"/>
      <c r="M218" s="38"/>
      <c r="N218" s="40"/>
      <c r="V218" s="34"/>
      <c r="W218" s="35"/>
      <c r="X218" s="35" t="s">
        <v>179</v>
      </c>
      <c r="AC218" s="35"/>
      <c r="AE218" s="35"/>
    </row>
    <row r="219" spans="1:31" s="2" customFormat="1" ht="33.75">
      <c r="A219" s="41"/>
      <c r="B219" s="42" t="s">
        <v>61</v>
      </c>
      <c r="C219" s="112" t="s">
        <v>62</v>
      </c>
      <c r="D219" s="112"/>
      <c r="E219" s="112"/>
      <c r="F219" s="112"/>
      <c r="G219" s="112"/>
      <c r="H219" s="112"/>
      <c r="I219" s="112"/>
      <c r="J219" s="112"/>
      <c r="K219" s="112"/>
      <c r="L219" s="112"/>
      <c r="M219" s="112"/>
      <c r="N219" s="115"/>
      <c r="V219" s="34"/>
      <c r="W219" s="35"/>
      <c r="X219" s="35"/>
      <c r="Y219" s="3" t="s">
        <v>62</v>
      </c>
      <c r="AC219" s="35"/>
      <c r="AE219" s="35"/>
    </row>
    <row r="220" spans="1:31" s="2" customFormat="1" ht="12">
      <c r="A220" s="41"/>
      <c r="B220" s="42"/>
      <c r="C220" s="112" t="s">
        <v>63</v>
      </c>
      <c r="D220" s="112"/>
      <c r="E220" s="112"/>
      <c r="F220" s="112"/>
      <c r="G220" s="112"/>
      <c r="H220" s="112"/>
      <c r="I220" s="112"/>
      <c r="J220" s="112"/>
      <c r="K220" s="112"/>
      <c r="L220" s="112"/>
      <c r="M220" s="112"/>
      <c r="N220" s="115"/>
      <c r="V220" s="34"/>
      <c r="W220" s="35"/>
      <c r="X220" s="35"/>
      <c r="Y220" s="3" t="s">
        <v>63</v>
      </c>
      <c r="AC220" s="35"/>
      <c r="AE220" s="35"/>
    </row>
    <row r="221" spans="1:31" s="2" customFormat="1" ht="12">
      <c r="A221" s="43"/>
      <c r="B221" s="42" t="s">
        <v>54</v>
      </c>
      <c r="C221" s="112" t="s">
        <v>64</v>
      </c>
      <c r="D221" s="112"/>
      <c r="E221" s="112"/>
      <c r="F221" s="44"/>
      <c r="G221" s="44"/>
      <c r="H221" s="44"/>
      <c r="I221" s="44"/>
      <c r="J221" s="45">
        <v>52.35</v>
      </c>
      <c r="K221" s="44" t="s">
        <v>166</v>
      </c>
      <c r="L221" s="45">
        <v>62.82</v>
      </c>
      <c r="M221" s="44"/>
      <c r="N221" s="46">
        <v>63</v>
      </c>
      <c r="V221" s="34"/>
      <c r="W221" s="35"/>
      <c r="X221" s="35"/>
      <c r="Z221" s="3" t="s">
        <v>64</v>
      </c>
      <c r="AC221" s="35"/>
      <c r="AE221" s="35"/>
    </row>
    <row r="222" spans="1:31" s="2" customFormat="1" ht="12">
      <c r="A222" s="43"/>
      <c r="B222" s="42" t="s">
        <v>67</v>
      </c>
      <c r="C222" s="112" t="s">
        <v>68</v>
      </c>
      <c r="D222" s="112"/>
      <c r="E222" s="112"/>
      <c r="F222" s="44"/>
      <c r="G222" s="44"/>
      <c r="H222" s="44"/>
      <c r="I222" s="44"/>
      <c r="J222" s="45">
        <v>23</v>
      </c>
      <c r="K222" s="44" t="s">
        <v>166</v>
      </c>
      <c r="L222" s="45">
        <v>27.6</v>
      </c>
      <c r="M222" s="44"/>
      <c r="N222" s="46">
        <v>28</v>
      </c>
      <c r="V222" s="34"/>
      <c r="W222" s="35"/>
      <c r="X222" s="35"/>
      <c r="Z222" s="3" t="s">
        <v>68</v>
      </c>
      <c r="AC222" s="35"/>
      <c r="AE222" s="35"/>
    </row>
    <row r="223" spans="1:31" s="2" customFormat="1" ht="12">
      <c r="A223" s="43"/>
      <c r="B223" s="42" t="s">
        <v>70</v>
      </c>
      <c r="C223" s="112" t="s">
        <v>71</v>
      </c>
      <c r="D223" s="112"/>
      <c r="E223" s="112"/>
      <c r="F223" s="44"/>
      <c r="G223" s="44"/>
      <c r="H223" s="44"/>
      <c r="I223" s="44"/>
      <c r="J223" s="45">
        <v>2.4900000000000002</v>
      </c>
      <c r="K223" s="44" t="s">
        <v>166</v>
      </c>
      <c r="L223" s="45">
        <v>2.99</v>
      </c>
      <c r="M223" s="44"/>
      <c r="N223" s="46">
        <v>3</v>
      </c>
      <c r="V223" s="34"/>
      <c r="W223" s="35"/>
      <c r="X223" s="35"/>
      <c r="Z223" s="3" t="s">
        <v>71</v>
      </c>
      <c r="AC223" s="35"/>
      <c r="AE223" s="35"/>
    </row>
    <row r="224" spans="1:31" s="2" customFormat="1" ht="12">
      <c r="A224" s="43"/>
      <c r="B224" s="42" t="s">
        <v>72</v>
      </c>
      <c r="C224" s="112" t="s">
        <v>73</v>
      </c>
      <c r="D224" s="112"/>
      <c r="E224" s="112"/>
      <c r="F224" s="44"/>
      <c r="G224" s="44"/>
      <c r="H224" s="44"/>
      <c r="I224" s="44"/>
      <c r="J224" s="45">
        <v>19.760000000000002</v>
      </c>
      <c r="K224" s="44" t="s">
        <v>167</v>
      </c>
      <c r="L224" s="45">
        <v>20.75</v>
      </c>
      <c r="M224" s="44" t="s">
        <v>107</v>
      </c>
      <c r="N224" s="46">
        <v>143</v>
      </c>
      <c r="V224" s="34"/>
      <c r="W224" s="35"/>
      <c r="X224" s="35"/>
      <c r="Z224" s="3" t="s">
        <v>73</v>
      </c>
      <c r="AC224" s="35"/>
      <c r="AE224" s="35"/>
    </row>
    <row r="225" spans="1:31" s="2" customFormat="1" ht="12">
      <c r="A225" s="43"/>
      <c r="B225" s="42"/>
      <c r="C225" s="112" t="s">
        <v>76</v>
      </c>
      <c r="D225" s="112"/>
      <c r="E225" s="112"/>
      <c r="F225" s="44" t="s">
        <v>77</v>
      </c>
      <c r="G225" s="44" t="s">
        <v>108</v>
      </c>
      <c r="H225" s="44" t="s">
        <v>166</v>
      </c>
      <c r="I225" s="44" t="s">
        <v>180</v>
      </c>
      <c r="J225" s="45"/>
      <c r="K225" s="44"/>
      <c r="L225" s="45"/>
      <c r="M225" s="44"/>
      <c r="N225" s="46"/>
      <c r="V225" s="34"/>
      <c r="W225" s="35"/>
      <c r="X225" s="35"/>
      <c r="AA225" s="3" t="s">
        <v>76</v>
      </c>
      <c r="AC225" s="35"/>
      <c r="AE225" s="35"/>
    </row>
    <row r="226" spans="1:31" s="2" customFormat="1" ht="12">
      <c r="A226" s="43"/>
      <c r="B226" s="42"/>
      <c r="C226" s="112" t="s">
        <v>80</v>
      </c>
      <c r="D226" s="112"/>
      <c r="E226" s="112"/>
      <c r="F226" s="44" t="s">
        <v>77</v>
      </c>
      <c r="G226" s="44" t="s">
        <v>110</v>
      </c>
      <c r="H226" s="44" t="s">
        <v>166</v>
      </c>
      <c r="I226" s="44" t="s">
        <v>181</v>
      </c>
      <c r="J226" s="45"/>
      <c r="K226" s="44"/>
      <c r="L226" s="45"/>
      <c r="M226" s="44"/>
      <c r="N226" s="46"/>
      <c r="V226" s="34"/>
      <c r="W226" s="35"/>
      <c r="X226" s="35"/>
      <c r="AA226" s="3" t="s">
        <v>80</v>
      </c>
      <c r="AC226" s="35"/>
      <c r="AE226" s="35"/>
    </row>
    <row r="227" spans="1:31" s="2" customFormat="1" ht="12">
      <c r="A227" s="43"/>
      <c r="B227" s="42"/>
      <c r="C227" s="114" t="s">
        <v>83</v>
      </c>
      <c r="D227" s="114"/>
      <c r="E227" s="114"/>
      <c r="F227" s="47"/>
      <c r="G227" s="47"/>
      <c r="H227" s="47"/>
      <c r="I227" s="47"/>
      <c r="J227" s="48">
        <v>95.11</v>
      </c>
      <c r="K227" s="47"/>
      <c r="L227" s="48">
        <v>111.17</v>
      </c>
      <c r="M227" s="47"/>
      <c r="N227" s="49"/>
      <c r="V227" s="34"/>
      <c r="W227" s="35"/>
      <c r="X227" s="35"/>
      <c r="AB227" s="3" t="s">
        <v>83</v>
      </c>
      <c r="AC227" s="35"/>
      <c r="AE227" s="35"/>
    </row>
    <row r="228" spans="1:31" s="2" customFormat="1" ht="12">
      <c r="A228" s="43"/>
      <c r="B228" s="42"/>
      <c r="C228" s="112" t="s">
        <v>84</v>
      </c>
      <c r="D228" s="112"/>
      <c r="E228" s="112"/>
      <c r="F228" s="44"/>
      <c r="G228" s="44"/>
      <c r="H228" s="44"/>
      <c r="I228" s="44"/>
      <c r="J228" s="45"/>
      <c r="K228" s="44"/>
      <c r="L228" s="45">
        <v>65.81</v>
      </c>
      <c r="M228" s="44"/>
      <c r="N228" s="46">
        <v>66</v>
      </c>
      <c r="V228" s="34"/>
      <c r="W228" s="35"/>
      <c r="X228" s="35"/>
      <c r="AA228" s="3" t="s">
        <v>84</v>
      </c>
      <c r="AC228" s="35"/>
      <c r="AE228" s="35"/>
    </row>
    <row r="229" spans="1:31" s="2" customFormat="1" ht="33.75">
      <c r="A229" s="43"/>
      <c r="B229" s="42" t="s">
        <v>85</v>
      </c>
      <c r="C229" s="112" t="s">
        <v>86</v>
      </c>
      <c r="D229" s="112"/>
      <c r="E229" s="112"/>
      <c r="F229" s="44" t="s">
        <v>87</v>
      </c>
      <c r="G229" s="44" t="s">
        <v>88</v>
      </c>
      <c r="H229" s="44"/>
      <c r="I229" s="44" t="s">
        <v>88</v>
      </c>
      <c r="J229" s="45"/>
      <c r="K229" s="44"/>
      <c r="L229" s="45">
        <v>67.13</v>
      </c>
      <c r="M229" s="44"/>
      <c r="N229" s="46">
        <v>67</v>
      </c>
      <c r="V229" s="34"/>
      <c r="W229" s="35"/>
      <c r="X229" s="35"/>
      <c r="AA229" s="3" t="s">
        <v>86</v>
      </c>
      <c r="AC229" s="35"/>
      <c r="AE229" s="35"/>
    </row>
    <row r="230" spans="1:31" s="2" customFormat="1" ht="33.75">
      <c r="A230" s="43"/>
      <c r="B230" s="42" t="s">
        <v>89</v>
      </c>
      <c r="C230" s="112" t="s">
        <v>90</v>
      </c>
      <c r="D230" s="112"/>
      <c r="E230" s="112"/>
      <c r="F230" s="44" t="s">
        <v>87</v>
      </c>
      <c r="G230" s="44" t="s">
        <v>91</v>
      </c>
      <c r="H230" s="44"/>
      <c r="I230" s="44" t="s">
        <v>91</v>
      </c>
      <c r="J230" s="45"/>
      <c r="K230" s="44"/>
      <c r="L230" s="45">
        <v>33.56</v>
      </c>
      <c r="M230" s="44"/>
      <c r="N230" s="46">
        <v>34</v>
      </c>
      <c r="V230" s="34"/>
      <c r="W230" s="35"/>
      <c r="X230" s="35"/>
      <c r="AA230" s="3" t="s">
        <v>90</v>
      </c>
      <c r="AC230" s="35"/>
      <c r="AE230" s="35"/>
    </row>
    <row r="231" spans="1:31" s="2" customFormat="1" ht="12">
      <c r="A231" s="50"/>
      <c r="B231" s="79"/>
      <c r="C231" s="113" t="s">
        <v>92</v>
      </c>
      <c r="D231" s="113"/>
      <c r="E231" s="113"/>
      <c r="F231" s="38"/>
      <c r="G231" s="38"/>
      <c r="H231" s="38"/>
      <c r="I231" s="38"/>
      <c r="J231" s="39"/>
      <c r="K231" s="38"/>
      <c r="L231" s="39">
        <v>211.86</v>
      </c>
      <c r="M231" s="47"/>
      <c r="N231" s="40">
        <v>335</v>
      </c>
      <c r="V231" s="34"/>
      <c r="W231" s="35"/>
      <c r="X231" s="35"/>
      <c r="AC231" s="35" t="s">
        <v>92</v>
      </c>
      <c r="AE231" s="35"/>
    </row>
    <row r="232" spans="1:31" s="2" customFormat="1" ht="12">
      <c r="A232" s="36" t="s">
        <v>58</v>
      </c>
      <c r="B232" s="80" t="s">
        <v>171</v>
      </c>
      <c r="C232" s="113" t="s">
        <v>182</v>
      </c>
      <c r="D232" s="113"/>
      <c r="E232" s="113"/>
      <c r="F232" s="38" t="s">
        <v>173</v>
      </c>
      <c r="G232" s="38"/>
      <c r="H232" s="38"/>
      <c r="I232" s="38" t="s">
        <v>54</v>
      </c>
      <c r="J232" s="39">
        <v>17200</v>
      </c>
      <c r="K232" s="38" t="s">
        <v>167</v>
      </c>
      <c r="L232" s="39">
        <v>2628.82</v>
      </c>
      <c r="M232" s="38" t="s">
        <v>107</v>
      </c>
      <c r="N232" s="40">
        <v>18060</v>
      </c>
      <c r="V232" s="34"/>
      <c r="W232" s="35"/>
      <c r="X232" s="35" t="s">
        <v>182</v>
      </c>
      <c r="AC232" s="35"/>
      <c r="AE232" s="35"/>
    </row>
    <row r="233" spans="1:31" s="2" customFormat="1" ht="12">
      <c r="A233" s="50"/>
      <c r="B233" s="79"/>
      <c r="C233" s="83" t="s">
        <v>174</v>
      </c>
      <c r="D233" s="84"/>
      <c r="E233" s="84"/>
      <c r="F233" s="53"/>
      <c r="G233" s="53"/>
      <c r="H233" s="53"/>
      <c r="I233" s="53"/>
      <c r="J233" s="60"/>
      <c r="K233" s="53"/>
      <c r="L233" s="60"/>
      <c r="M233" s="61"/>
      <c r="N233" s="62"/>
      <c r="V233" s="34"/>
      <c r="W233" s="35"/>
      <c r="X233" s="35"/>
      <c r="AC233" s="35"/>
      <c r="AE233" s="35"/>
    </row>
    <row r="234" spans="1:31" s="2" customFormat="1" ht="12">
      <c r="A234" s="41"/>
      <c r="B234" s="42"/>
      <c r="C234" s="112" t="s">
        <v>63</v>
      </c>
      <c r="D234" s="112"/>
      <c r="E234" s="112"/>
      <c r="F234" s="112"/>
      <c r="G234" s="112"/>
      <c r="H234" s="112"/>
      <c r="I234" s="112"/>
      <c r="J234" s="112"/>
      <c r="K234" s="112"/>
      <c r="L234" s="112"/>
      <c r="M234" s="112"/>
      <c r="N234" s="115"/>
      <c r="V234" s="34"/>
      <c r="W234" s="35"/>
      <c r="X234" s="35"/>
      <c r="Y234" s="3" t="s">
        <v>63</v>
      </c>
      <c r="AC234" s="35"/>
      <c r="AE234" s="35"/>
    </row>
    <row r="235" spans="1:31" s="2" customFormat="1" ht="22.5">
      <c r="A235" s="36" t="s">
        <v>183</v>
      </c>
      <c r="B235" s="80" t="s">
        <v>171</v>
      </c>
      <c r="C235" s="113" t="s">
        <v>184</v>
      </c>
      <c r="D235" s="113"/>
      <c r="E235" s="113"/>
      <c r="F235" s="38" t="s">
        <v>173</v>
      </c>
      <c r="G235" s="38"/>
      <c r="H235" s="38"/>
      <c r="I235" s="38" t="s">
        <v>72</v>
      </c>
      <c r="J235" s="39">
        <v>684</v>
      </c>
      <c r="K235" s="38" t="s">
        <v>167</v>
      </c>
      <c r="L235" s="39">
        <v>418.2</v>
      </c>
      <c r="M235" s="38" t="s">
        <v>107</v>
      </c>
      <c r="N235" s="40">
        <v>2873</v>
      </c>
      <c r="V235" s="34"/>
      <c r="W235" s="35"/>
      <c r="X235" s="35" t="s">
        <v>184</v>
      </c>
      <c r="AC235" s="35"/>
      <c r="AE235" s="35"/>
    </row>
    <row r="236" spans="1:31" s="2" customFormat="1" ht="12">
      <c r="A236" s="50"/>
      <c r="B236" s="79"/>
      <c r="C236" s="83" t="s">
        <v>174</v>
      </c>
      <c r="D236" s="84"/>
      <c r="E236" s="84"/>
      <c r="F236" s="53"/>
      <c r="G236" s="53"/>
      <c r="H236" s="53"/>
      <c r="I236" s="53"/>
      <c r="J236" s="60"/>
      <c r="K236" s="53"/>
      <c r="L236" s="60"/>
      <c r="M236" s="61"/>
      <c r="N236" s="62"/>
      <c r="V236" s="34"/>
      <c r="W236" s="35"/>
      <c r="X236" s="35"/>
      <c r="AC236" s="35"/>
      <c r="AE236" s="35"/>
    </row>
    <row r="237" spans="1:31" s="2" customFormat="1" ht="12">
      <c r="A237" s="41"/>
      <c r="B237" s="42"/>
      <c r="C237" s="112" t="s">
        <v>63</v>
      </c>
      <c r="D237" s="112"/>
      <c r="E237" s="112"/>
      <c r="F237" s="112"/>
      <c r="G237" s="112"/>
      <c r="H237" s="112"/>
      <c r="I237" s="112"/>
      <c r="J237" s="112"/>
      <c r="K237" s="112"/>
      <c r="L237" s="112"/>
      <c r="M237" s="112"/>
      <c r="N237" s="115"/>
      <c r="V237" s="34"/>
      <c r="W237" s="35"/>
      <c r="X237" s="35"/>
      <c r="Y237" s="3" t="s">
        <v>63</v>
      </c>
      <c r="AC237" s="35"/>
      <c r="AE237" s="35"/>
    </row>
    <row r="238" spans="1:31" s="2" customFormat="1" ht="22.5">
      <c r="A238" s="36" t="s">
        <v>185</v>
      </c>
      <c r="B238" s="80" t="s">
        <v>171</v>
      </c>
      <c r="C238" s="113" t="s">
        <v>186</v>
      </c>
      <c r="D238" s="113"/>
      <c r="E238" s="113"/>
      <c r="F238" s="38" t="s">
        <v>173</v>
      </c>
      <c r="G238" s="38"/>
      <c r="H238" s="38"/>
      <c r="I238" s="38" t="s">
        <v>72</v>
      </c>
      <c r="J238" s="39">
        <v>573.33000000000004</v>
      </c>
      <c r="K238" s="38" t="s">
        <v>167</v>
      </c>
      <c r="L238" s="39">
        <v>350.51</v>
      </c>
      <c r="M238" s="38" t="s">
        <v>107</v>
      </c>
      <c r="N238" s="40">
        <v>2408</v>
      </c>
      <c r="V238" s="34"/>
      <c r="W238" s="35"/>
      <c r="X238" s="35" t="s">
        <v>186</v>
      </c>
      <c r="AC238" s="35"/>
      <c r="AE238" s="35"/>
    </row>
    <row r="239" spans="1:31" s="2" customFormat="1" ht="12">
      <c r="A239" s="50"/>
      <c r="B239" s="79"/>
      <c r="C239" s="83" t="s">
        <v>174</v>
      </c>
      <c r="D239" s="84"/>
      <c r="E239" s="84"/>
      <c r="F239" s="53"/>
      <c r="G239" s="53"/>
      <c r="H239" s="53"/>
      <c r="I239" s="53"/>
      <c r="J239" s="60"/>
      <c r="K239" s="53"/>
      <c r="L239" s="60"/>
      <c r="M239" s="61"/>
      <c r="N239" s="62"/>
      <c r="V239" s="34"/>
      <c r="W239" s="35"/>
      <c r="X239" s="35"/>
      <c r="AC239" s="35"/>
      <c r="AE239" s="35"/>
    </row>
    <row r="240" spans="1:31" s="2" customFormat="1" ht="12">
      <c r="A240" s="41"/>
      <c r="B240" s="42"/>
      <c r="C240" s="112" t="s">
        <v>63</v>
      </c>
      <c r="D240" s="112"/>
      <c r="E240" s="112"/>
      <c r="F240" s="112"/>
      <c r="G240" s="112"/>
      <c r="H240" s="112"/>
      <c r="I240" s="112"/>
      <c r="J240" s="112"/>
      <c r="K240" s="112"/>
      <c r="L240" s="112"/>
      <c r="M240" s="112"/>
      <c r="N240" s="115"/>
      <c r="V240" s="34"/>
      <c r="W240" s="35"/>
      <c r="X240" s="35"/>
      <c r="Y240" s="3" t="s">
        <v>63</v>
      </c>
      <c r="AC240" s="35"/>
      <c r="AE240" s="35"/>
    </row>
    <row r="241" spans="1:31" s="2" customFormat="1" ht="22.5">
      <c r="A241" s="36" t="s">
        <v>187</v>
      </c>
      <c r="B241" s="80" t="s">
        <v>171</v>
      </c>
      <c r="C241" s="113" t="s">
        <v>188</v>
      </c>
      <c r="D241" s="113"/>
      <c r="E241" s="113"/>
      <c r="F241" s="38" t="s">
        <v>173</v>
      </c>
      <c r="G241" s="38"/>
      <c r="H241" s="38"/>
      <c r="I241" s="38" t="s">
        <v>72</v>
      </c>
      <c r="J241" s="39">
        <v>1051.3</v>
      </c>
      <c r="K241" s="38" t="s">
        <v>167</v>
      </c>
      <c r="L241" s="39">
        <v>642.65</v>
      </c>
      <c r="M241" s="38" t="s">
        <v>107</v>
      </c>
      <c r="N241" s="40">
        <v>4415</v>
      </c>
      <c r="V241" s="34"/>
      <c r="W241" s="35"/>
      <c r="X241" s="35" t="s">
        <v>188</v>
      </c>
      <c r="AC241" s="35"/>
      <c r="AE241" s="35"/>
    </row>
    <row r="242" spans="1:31" s="2" customFormat="1" ht="12">
      <c r="A242" s="50"/>
      <c r="B242" s="79"/>
      <c r="C242" s="83" t="s">
        <v>174</v>
      </c>
      <c r="D242" s="84"/>
      <c r="E242" s="84"/>
      <c r="F242" s="53"/>
      <c r="G242" s="53"/>
      <c r="H242" s="53"/>
      <c r="I242" s="53"/>
      <c r="J242" s="60"/>
      <c r="K242" s="53"/>
      <c r="L242" s="60"/>
      <c r="M242" s="61"/>
      <c r="N242" s="62"/>
      <c r="V242" s="34"/>
      <c r="W242" s="35"/>
      <c r="X242" s="35"/>
      <c r="AC242" s="35"/>
      <c r="AE242" s="35"/>
    </row>
    <row r="243" spans="1:31" s="2" customFormat="1" ht="12">
      <c r="A243" s="41"/>
      <c r="B243" s="42"/>
      <c r="C243" s="112" t="s">
        <v>63</v>
      </c>
      <c r="D243" s="112"/>
      <c r="E243" s="112"/>
      <c r="F243" s="112"/>
      <c r="G243" s="112"/>
      <c r="H243" s="112"/>
      <c r="I243" s="112"/>
      <c r="J243" s="112"/>
      <c r="K243" s="112"/>
      <c r="L243" s="112"/>
      <c r="M243" s="112"/>
      <c r="N243" s="115"/>
      <c r="V243" s="34"/>
      <c r="W243" s="35"/>
      <c r="X243" s="35"/>
      <c r="Y243" s="3" t="s">
        <v>63</v>
      </c>
      <c r="AC243" s="35"/>
      <c r="AE243" s="35"/>
    </row>
    <row r="244" spans="1:31" s="2" customFormat="1" ht="12">
      <c r="A244" s="36" t="s">
        <v>189</v>
      </c>
      <c r="B244" s="80" t="s">
        <v>144</v>
      </c>
      <c r="C244" s="113" t="s">
        <v>190</v>
      </c>
      <c r="D244" s="113"/>
      <c r="E244" s="113"/>
      <c r="F244" s="38" t="s">
        <v>146</v>
      </c>
      <c r="G244" s="38"/>
      <c r="H244" s="38"/>
      <c r="I244" s="38" t="s">
        <v>191</v>
      </c>
      <c r="J244" s="39"/>
      <c r="K244" s="38"/>
      <c r="L244" s="39"/>
      <c r="M244" s="38"/>
      <c r="N244" s="40"/>
      <c r="V244" s="34"/>
      <c r="W244" s="35"/>
      <c r="X244" s="35" t="s">
        <v>190</v>
      </c>
      <c r="AC244" s="35"/>
      <c r="AE244" s="35"/>
    </row>
    <row r="245" spans="1:31" s="2" customFormat="1" ht="12">
      <c r="A245" s="52"/>
      <c r="B245" s="78"/>
      <c r="C245" s="112" t="s">
        <v>192</v>
      </c>
      <c r="D245" s="112"/>
      <c r="E245" s="112"/>
      <c r="F245" s="112"/>
      <c r="G245" s="112"/>
      <c r="H245" s="112"/>
      <c r="I245" s="112"/>
      <c r="J245" s="112"/>
      <c r="K245" s="112"/>
      <c r="L245" s="112"/>
      <c r="M245" s="112"/>
      <c r="N245" s="115"/>
      <c r="V245" s="34"/>
      <c r="W245" s="35"/>
      <c r="X245" s="35"/>
      <c r="AC245" s="35"/>
      <c r="AD245" s="3" t="s">
        <v>192</v>
      </c>
      <c r="AE245" s="35"/>
    </row>
    <row r="246" spans="1:31" s="2" customFormat="1" ht="33.75">
      <c r="A246" s="41"/>
      <c r="B246" s="42" t="s">
        <v>61</v>
      </c>
      <c r="C246" s="112" t="s">
        <v>62</v>
      </c>
      <c r="D246" s="112"/>
      <c r="E246" s="112"/>
      <c r="F246" s="112"/>
      <c r="G246" s="112"/>
      <c r="H246" s="112"/>
      <c r="I246" s="112"/>
      <c r="J246" s="112"/>
      <c r="K246" s="112"/>
      <c r="L246" s="112"/>
      <c r="M246" s="112"/>
      <c r="N246" s="115"/>
      <c r="V246" s="34"/>
      <c r="W246" s="35"/>
      <c r="X246" s="35"/>
      <c r="Y246" s="3" t="s">
        <v>62</v>
      </c>
      <c r="AC246" s="35"/>
      <c r="AE246" s="35"/>
    </row>
    <row r="247" spans="1:31" s="2" customFormat="1" ht="12">
      <c r="A247" s="41"/>
      <c r="B247" s="42"/>
      <c r="C247" s="112" t="s">
        <v>63</v>
      </c>
      <c r="D247" s="112"/>
      <c r="E247" s="112"/>
      <c r="F247" s="112"/>
      <c r="G247" s="112"/>
      <c r="H247" s="112"/>
      <c r="I247" s="112"/>
      <c r="J247" s="112"/>
      <c r="K247" s="112"/>
      <c r="L247" s="112"/>
      <c r="M247" s="112"/>
      <c r="N247" s="115"/>
      <c r="V247" s="34"/>
      <c r="W247" s="35"/>
      <c r="X247" s="35"/>
      <c r="Y247" s="3" t="s">
        <v>63</v>
      </c>
      <c r="AC247" s="35"/>
      <c r="AE247" s="35"/>
    </row>
    <row r="248" spans="1:31" s="2" customFormat="1" ht="12">
      <c r="A248" s="43"/>
      <c r="B248" s="42" t="s">
        <v>54</v>
      </c>
      <c r="C248" s="112" t="s">
        <v>64</v>
      </c>
      <c r="D248" s="112"/>
      <c r="E248" s="112"/>
      <c r="F248" s="44"/>
      <c r="G248" s="44"/>
      <c r="H248" s="44"/>
      <c r="I248" s="44"/>
      <c r="J248" s="45">
        <v>1171.23</v>
      </c>
      <c r="K248" s="44" t="s">
        <v>166</v>
      </c>
      <c r="L248" s="45">
        <v>144.76</v>
      </c>
      <c r="M248" s="44" t="s">
        <v>66</v>
      </c>
      <c r="N248" s="46">
        <v>3755</v>
      </c>
      <c r="V248" s="34"/>
      <c r="W248" s="35"/>
      <c r="X248" s="35"/>
      <c r="Z248" s="3" t="s">
        <v>64</v>
      </c>
      <c r="AC248" s="35"/>
      <c r="AE248" s="35"/>
    </row>
    <row r="249" spans="1:31" s="2" customFormat="1" ht="12">
      <c r="A249" s="43"/>
      <c r="B249" s="42" t="s">
        <v>67</v>
      </c>
      <c r="C249" s="112" t="s">
        <v>68</v>
      </c>
      <c r="D249" s="112"/>
      <c r="E249" s="112"/>
      <c r="F249" s="44"/>
      <c r="G249" s="44"/>
      <c r="H249" s="44"/>
      <c r="I249" s="44"/>
      <c r="J249" s="45">
        <v>654.46</v>
      </c>
      <c r="K249" s="44" t="s">
        <v>166</v>
      </c>
      <c r="L249" s="45">
        <v>80.89</v>
      </c>
      <c r="M249" s="44" t="s">
        <v>152</v>
      </c>
      <c r="N249" s="46">
        <v>949</v>
      </c>
      <c r="V249" s="34"/>
      <c r="W249" s="35"/>
      <c r="X249" s="35"/>
      <c r="Z249" s="3" t="s">
        <v>68</v>
      </c>
      <c r="AC249" s="35"/>
      <c r="AE249" s="35"/>
    </row>
    <row r="250" spans="1:31" s="2" customFormat="1" ht="12">
      <c r="A250" s="43"/>
      <c r="B250" s="42" t="s">
        <v>70</v>
      </c>
      <c r="C250" s="112" t="s">
        <v>71</v>
      </c>
      <c r="D250" s="112"/>
      <c r="E250" s="112"/>
      <c r="F250" s="44"/>
      <c r="G250" s="44"/>
      <c r="H250" s="44"/>
      <c r="I250" s="44"/>
      <c r="J250" s="45">
        <v>46.04</v>
      </c>
      <c r="K250" s="44" t="s">
        <v>166</v>
      </c>
      <c r="L250" s="45">
        <v>5.69</v>
      </c>
      <c r="M250" s="44" t="s">
        <v>66</v>
      </c>
      <c r="N250" s="46">
        <v>148</v>
      </c>
      <c r="V250" s="34"/>
      <c r="W250" s="35"/>
      <c r="X250" s="35"/>
      <c r="Z250" s="3" t="s">
        <v>71</v>
      </c>
      <c r="AC250" s="35"/>
      <c r="AE250" s="35"/>
    </row>
    <row r="251" spans="1:31" s="2" customFormat="1" ht="12">
      <c r="A251" s="43"/>
      <c r="B251" s="42" t="s">
        <v>72</v>
      </c>
      <c r="C251" s="112" t="s">
        <v>73</v>
      </c>
      <c r="D251" s="112"/>
      <c r="E251" s="112"/>
      <c r="F251" s="44"/>
      <c r="G251" s="44"/>
      <c r="H251" s="44"/>
      <c r="I251" s="44"/>
      <c r="J251" s="45">
        <v>16885.16</v>
      </c>
      <c r="K251" s="44" t="s">
        <v>167</v>
      </c>
      <c r="L251" s="45">
        <v>1826.13</v>
      </c>
      <c r="M251" s="44" t="s">
        <v>153</v>
      </c>
      <c r="N251" s="46">
        <v>17787</v>
      </c>
      <c r="V251" s="34"/>
      <c r="W251" s="35"/>
      <c r="X251" s="35"/>
      <c r="Z251" s="3" t="s">
        <v>73</v>
      </c>
      <c r="AC251" s="35"/>
      <c r="AE251" s="35"/>
    </row>
    <row r="252" spans="1:31" s="2" customFormat="1" ht="12">
      <c r="A252" s="43"/>
      <c r="B252" s="42"/>
      <c r="C252" s="112" t="s">
        <v>76</v>
      </c>
      <c r="D252" s="112"/>
      <c r="E252" s="112"/>
      <c r="F252" s="44" t="s">
        <v>77</v>
      </c>
      <c r="G252" s="44" t="s">
        <v>154</v>
      </c>
      <c r="H252" s="44" t="s">
        <v>166</v>
      </c>
      <c r="I252" s="44" t="s">
        <v>193</v>
      </c>
      <c r="J252" s="45"/>
      <c r="K252" s="44"/>
      <c r="L252" s="45"/>
      <c r="M252" s="44"/>
      <c r="N252" s="46"/>
      <c r="V252" s="34"/>
      <c r="W252" s="35"/>
      <c r="X252" s="35"/>
      <c r="AA252" s="3" t="s">
        <v>76</v>
      </c>
      <c r="AC252" s="35"/>
      <c r="AE252" s="35"/>
    </row>
    <row r="253" spans="1:31" s="2" customFormat="1" ht="12">
      <c r="A253" s="43"/>
      <c r="B253" s="42"/>
      <c r="C253" s="112" t="s">
        <v>80</v>
      </c>
      <c r="D253" s="112"/>
      <c r="E253" s="112"/>
      <c r="F253" s="44" t="s">
        <v>77</v>
      </c>
      <c r="G253" s="44" t="s">
        <v>156</v>
      </c>
      <c r="H253" s="44" t="s">
        <v>166</v>
      </c>
      <c r="I253" s="44" t="s">
        <v>194</v>
      </c>
      <c r="J253" s="45"/>
      <c r="K253" s="44"/>
      <c r="L253" s="45"/>
      <c r="M253" s="44"/>
      <c r="N253" s="46"/>
      <c r="V253" s="34"/>
      <c r="W253" s="35"/>
      <c r="X253" s="35"/>
      <c r="AA253" s="3" t="s">
        <v>80</v>
      </c>
      <c r="AC253" s="35"/>
      <c r="AE253" s="35"/>
    </row>
    <row r="254" spans="1:31" s="2" customFormat="1" ht="12">
      <c r="A254" s="43"/>
      <c r="B254" s="42"/>
      <c r="C254" s="114" t="s">
        <v>83</v>
      </c>
      <c r="D254" s="114"/>
      <c r="E254" s="114"/>
      <c r="F254" s="47"/>
      <c r="G254" s="47"/>
      <c r="H254" s="47"/>
      <c r="I254" s="47"/>
      <c r="J254" s="48">
        <v>18710.849999999999</v>
      </c>
      <c r="K254" s="47"/>
      <c r="L254" s="48">
        <v>2051.7800000000002</v>
      </c>
      <c r="M254" s="47"/>
      <c r="N254" s="49"/>
      <c r="V254" s="34"/>
      <c r="W254" s="35"/>
      <c r="X254" s="35"/>
      <c r="AB254" s="3" t="s">
        <v>83</v>
      </c>
      <c r="AC254" s="35"/>
      <c r="AE254" s="35"/>
    </row>
    <row r="255" spans="1:31" s="2" customFormat="1" ht="12">
      <c r="A255" s="43"/>
      <c r="B255" s="42"/>
      <c r="C255" s="112" t="s">
        <v>84</v>
      </c>
      <c r="D255" s="112"/>
      <c r="E255" s="112"/>
      <c r="F255" s="44"/>
      <c r="G255" s="44"/>
      <c r="H255" s="44"/>
      <c r="I255" s="44"/>
      <c r="J255" s="45"/>
      <c r="K255" s="44"/>
      <c r="L255" s="45">
        <v>150.44999999999999</v>
      </c>
      <c r="M255" s="44"/>
      <c r="N255" s="46">
        <v>3903</v>
      </c>
      <c r="V255" s="34"/>
      <c r="W255" s="35"/>
      <c r="X255" s="35"/>
      <c r="AA255" s="3" t="s">
        <v>84</v>
      </c>
      <c r="AC255" s="35"/>
      <c r="AE255" s="35"/>
    </row>
    <row r="256" spans="1:31" s="2" customFormat="1" ht="33.75">
      <c r="A256" s="43"/>
      <c r="B256" s="42" t="s">
        <v>85</v>
      </c>
      <c r="C256" s="112" t="s">
        <v>86</v>
      </c>
      <c r="D256" s="112"/>
      <c r="E256" s="112"/>
      <c r="F256" s="44" t="s">
        <v>87</v>
      </c>
      <c r="G256" s="44" t="s">
        <v>88</v>
      </c>
      <c r="H256" s="44"/>
      <c r="I256" s="44" t="s">
        <v>88</v>
      </c>
      <c r="J256" s="45"/>
      <c r="K256" s="44"/>
      <c r="L256" s="45">
        <v>153.46</v>
      </c>
      <c r="M256" s="44"/>
      <c r="N256" s="46">
        <v>3981</v>
      </c>
      <c r="V256" s="34"/>
      <c r="W256" s="35"/>
      <c r="X256" s="35"/>
      <c r="AA256" s="3" t="s">
        <v>86</v>
      </c>
      <c r="AC256" s="35"/>
      <c r="AE256" s="35"/>
    </row>
    <row r="257" spans="1:31" s="2" customFormat="1" ht="33.75">
      <c r="A257" s="43"/>
      <c r="B257" s="42" t="s">
        <v>89</v>
      </c>
      <c r="C257" s="112" t="s">
        <v>90</v>
      </c>
      <c r="D257" s="112"/>
      <c r="E257" s="112"/>
      <c r="F257" s="44" t="s">
        <v>87</v>
      </c>
      <c r="G257" s="44" t="s">
        <v>91</v>
      </c>
      <c r="H257" s="44"/>
      <c r="I257" s="44" t="s">
        <v>91</v>
      </c>
      <c r="J257" s="45"/>
      <c r="K257" s="44"/>
      <c r="L257" s="45">
        <v>76.73</v>
      </c>
      <c r="M257" s="44"/>
      <c r="N257" s="46">
        <v>1991</v>
      </c>
      <c r="V257" s="34"/>
      <c r="W257" s="35"/>
      <c r="X257" s="35"/>
      <c r="AA257" s="3" t="s">
        <v>90</v>
      </c>
      <c r="AC257" s="35"/>
      <c r="AE257" s="35"/>
    </row>
    <row r="258" spans="1:31" s="2" customFormat="1" ht="12">
      <c r="A258" s="50"/>
      <c r="B258" s="79"/>
      <c r="C258" s="113" t="s">
        <v>92</v>
      </c>
      <c r="D258" s="113"/>
      <c r="E258" s="113"/>
      <c r="F258" s="38"/>
      <c r="G258" s="38"/>
      <c r="H258" s="38"/>
      <c r="I258" s="38"/>
      <c r="J258" s="39"/>
      <c r="K258" s="38"/>
      <c r="L258" s="39">
        <v>2281.9699999999998</v>
      </c>
      <c r="M258" s="47"/>
      <c r="N258" s="40">
        <v>28463</v>
      </c>
      <c r="V258" s="34"/>
      <c r="W258" s="35"/>
      <c r="X258" s="35"/>
      <c r="AC258" s="35" t="s">
        <v>92</v>
      </c>
      <c r="AE258" s="35"/>
    </row>
    <row r="259" spans="1:31" s="2" customFormat="1" ht="22.5">
      <c r="A259" s="36" t="s">
        <v>195</v>
      </c>
      <c r="B259" s="80" t="s">
        <v>196</v>
      </c>
      <c r="C259" s="113" t="s">
        <v>197</v>
      </c>
      <c r="D259" s="113"/>
      <c r="E259" s="113"/>
      <c r="F259" s="38" t="s">
        <v>198</v>
      </c>
      <c r="G259" s="38"/>
      <c r="H259" s="38"/>
      <c r="I259" s="38" t="s">
        <v>199</v>
      </c>
      <c r="J259" s="39">
        <v>115777.65</v>
      </c>
      <c r="K259" s="38" t="s">
        <v>167</v>
      </c>
      <c r="L259" s="39">
        <v>1734.21</v>
      </c>
      <c r="M259" s="38" t="s">
        <v>107</v>
      </c>
      <c r="N259" s="40">
        <v>11914</v>
      </c>
      <c r="V259" s="34"/>
      <c r="W259" s="35"/>
      <c r="X259" s="35" t="s">
        <v>197</v>
      </c>
      <c r="AC259" s="35"/>
      <c r="AE259" s="35"/>
    </row>
    <row r="260" spans="1:31" s="2" customFormat="1" ht="12">
      <c r="A260" s="50"/>
      <c r="B260" s="79"/>
      <c r="C260" s="83" t="s">
        <v>174</v>
      </c>
      <c r="D260" s="84"/>
      <c r="E260" s="84"/>
      <c r="F260" s="53"/>
      <c r="G260" s="53"/>
      <c r="H260" s="53"/>
      <c r="I260" s="53"/>
      <c r="J260" s="60"/>
      <c r="K260" s="53"/>
      <c r="L260" s="60"/>
      <c r="M260" s="61"/>
      <c r="N260" s="62"/>
      <c r="V260" s="34"/>
      <c r="W260" s="35"/>
      <c r="X260" s="35"/>
      <c r="AC260" s="35"/>
      <c r="AE260" s="35"/>
    </row>
    <row r="261" spans="1:31" s="2" customFormat="1" ht="12">
      <c r="A261" s="41"/>
      <c r="B261" s="42"/>
      <c r="C261" s="112" t="s">
        <v>63</v>
      </c>
      <c r="D261" s="112"/>
      <c r="E261" s="112"/>
      <c r="F261" s="112"/>
      <c r="G261" s="112"/>
      <c r="H261" s="112"/>
      <c r="I261" s="112"/>
      <c r="J261" s="112"/>
      <c r="K261" s="112"/>
      <c r="L261" s="112"/>
      <c r="M261" s="112"/>
      <c r="N261" s="115"/>
      <c r="V261" s="34"/>
      <c r="W261" s="35"/>
      <c r="X261" s="35"/>
      <c r="Y261" s="3" t="s">
        <v>63</v>
      </c>
      <c r="AC261" s="35"/>
      <c r="AE261" s="35"/>
    </row>
    <row r="262" spans="1:31" s="2" customFormat="1" ht="45">
      <c r="A262" s="36" t="s">
        <v>200</v>
      </c>
      <c r="B262" s="80" t="s">
        <v>201</v>
      </c>
      <c r="C262" s="113" t="s">
        <v>202</v>
      </c>
      <c r="D262" s="113"/>
      <c r="E262" s="113"/>
      <c r="F262" s="38" t="s">
        <v>203</v>
      </c>
      <c r="G262" s="38"/>
      <c r="H262" s="38"/>
      <c r="I262" s="38" t="s">
        <v>70</v>
      </c>
      <c r="J262" s="39">
        <v>130.58000000000001</v>
      </c>
      <c r="K262" s="38" t="s">
        <v>167</v>
      </c>
      <c r="L262" s="39">
        <v>42.2</v>
      </c>
      <c r="M262" s="38" t="s">
        <v>153</v>
      </c>
      <c r="N262" s="40">
        <v>411</v>
      </c>
      <c r="V262" s="34"/>
      <c r="W262" s="35"/>
      <c r="X262" s="35" t="s">
        <v>202</v>
      </c>
      <c r="AC262" s="35"/>
      <c r="AE262" s="35"/>
    </row>
    <row r="263" spans="1:31" s="2" customFormat="1" ht="12">
      <c r="A263" s="50"/>
      <c r="B263" s="79"/>
      <c r="C263" s="83" t="s">
        <v>174</v>
      </c>
      <c r="D263" s="84"/>
      <c r="E263" s="84"/>
      <c r="F263" s="53"/>
      <c r="G263" s="53"/>
      <c r="H263" s="53"/>
      <c r="I263" s="53"/>
      <c r="J263" s="60"/>
      <c r="K263" s="53"/>
      <c r="L263" s="60"/>
      <c r="M263" s="61"/>
      <c r="N263" s="62"/>
      <c r="V263" s="34"/>
      <c r="W263" s="35"/>
      <c r="X263" s="35"/>
      <c r="AC263" s="35"/>
      <c r="AE263" s="35"/>
    </row>
    <row r="264" spans="1:31" s="2" customFormat="1" ht="12">
      <c r="A264" s="41"/>
      <c r="B264" s="42"/>
      <c r="C264" s="112" t="s">
        <v>63</v>
      </c>
      <c r="D264" s="112"/>
      <c r="E264" s="112"/>
      <c r="F264" s="112"/>
      <c r="G264" s="112"/>
      <c r="H264" s="112"/>
      <c r="I264" s="112"/>
      <c r="J264" s="112"/>
      <c r="K264" s="112"/>
      <c r="L264" s="112"/>
      <c r="M264" s="112"/>
      <c r="N264" s="115"/>
      <c r="V264" s="34"/>
      <c r="W264" s="35"/>
      <c r="X264" s="35"/>
      <c r="Y264" s="3" t="s">
        <v>63</v>
      </c>
      <c r="AC264" s="35"/>
      <c r="AE264" s="35"/>
    </row>
    <row r="265" spans="1:31" s="2" customFormat="1" ht="12">
      <c r="A265" s="36" t="s">
        <v>204</v>
      </c>
      <c r="B265" s="80" t="s">
        <v>171</v>
      </c>
      <c r="C265" s="113" t="s">
        <v>205</v>
      </c>
      <c r="D265" s="113"/>
      <c r="E265" s="113"/>
      <c r="F265" s="38" t="s">
        <v>206</v>
      </c>
      <c r="G265" s="38"/>
      <c r="H265" s="38"/>
      <c r="I265" s="38" t="s">
        <v>54</v>
      </c>
      <c r="J265" s="39">
        <v>188</v>
      </c>
      <c r="K265" s="38" t="s">
        <v>167</v>
      </c>
      <c r="L265" s="39">
        <v>28.68</v>
      </c>
      <c r="M265" s="38" t="s">
        <v>107</v>
      </c>
      <c r="N265" s="40">
        <v>197</v>
      </c>
      <c r="V265" s="34"/>
      <c r="W265" s="35"/>
      <c r="X265" s="35" t="s">
        <v>205</v>
      </c>
      <c r="AC265" s="35"/>
      <c r="AE265" s="35"/>
    </row>
    <row r="266" spans="1:31" s="2" customFormat="1" ht="12">
      <c r="A266" s="50"/>
      <c r="B266" s="79"/>
      <c r="C266" s="83" t="s">
        <v>174</v>
      </c>
      <c r="D266" s="84"/>
      <c r="E266" s="84"/>
      <c r="F266" s="53"/>
      <c r="G266" s="53"/>
      <c r="H266" s="53"/>
      <c r="I266" s="53"/>
      <c r="J266" s="60"/>
      <c r="K266" s="53"/>
      <c r="L266" s="60"/>
      <c r="M266" s="61"/>
      <c r="N266" s="62"/>
      <c r="V266" s="34"/>
      <c r="W266" s="35"/>
      <c r="X266" s="35"/>
      <c r="AC266" s="35"/>
      <c r="AE266" s="35"/>
    </row>
    <row r="267" spans="1:31" s="2" customFormat="1" ht="12">
      <c r="A267" s="41"/>
      <c r="B267" s="42"/>
      <c r="C267" s="112" t="s">
        <v>63</v>
      </c>
      <c r="D267" s="112"/>
      <c r="E267" s="112"/>
      <c r="F267" s="112"/>
      <c r="G267" s="112"/>
      <c r="H267" s="112"/>
      <c r="I267" s="112"/>
      <c r="J267" s="112"/>
      <c r="K267" s="112"/>
      <c r="L267" s="112"/>
      <c r="M267" s="112"/>
      <c r="N267" s="115"/>
      <c r="V267" s="34"/>
      <c r="W267" s="35"/>
      <c r="X267" s="35"/>
      <c r="Y267" s="3" t="s">
        <v>63</v>
      </c>
      <c r="AC267" s="35"/>
      <c r="AE267" s="35"/>
    </row>
    <row r="268" spans="1:31" s="2" customFormat="1" ht="12">
      <c r="A268" s="119" t="s">
        <v>101</v>
      </c>
      <c r="B268" s="120"/>
      <c r="C268" s="120"/>
      <c r="D268" s="120"/>
      <c r="E268" s="120"/>
      <c r="F268" s="120"/>
      <c r="G268" s="120"/>
      <c r="H268" s="120"/>
      <c r="I268" s="120"/>
      <c r="J268" s="120"/>
      <c r="K268" s="120"/>
      <c r="L268" s="120"/>
      <c r="M268" s="120"/>
      <c r="N268" s="121"/>
      <c r="V268" s="34"/>
      <c r="W268" s="35" t="s">
        <v>101</v>
      </c>
      <c r="X268" s="35"/>
      <c r="AC268" s="35"/>
      <c r="AE268" s="35"/>
    </row>
    <row r="269" spans="1:31" s="2" customFormat="1" ht="33.75">
      <c r="A269" s="36" t="s">
        <v>207</v>
      </c>
      <c r="B269" s="80" t="s">
        <v>208</v>
      </c>
      <c r="C269" s="113" t="s">
        <v>209</v>
      </c>
      <c r="D269" s="113"/>
      <c r="E269" s="113"/>
      <c r="F269" s="38" t="s">
        <v>57</v>
      </c>
      <c r="G269" s="38"/>
      <c r="H269" s="38"/>
      <c r="I269" s="38" t="s">
        <v>67</v>
      </c>
      <c r="J269" s="39"/>
      <c r="K269" s="38"/>
      <c r="L269" s="39"/>
      <c r="M269" s="38"/>
      <c r="N269" s="40"/>
      <c r="V269" s="34"/>
      <c r="W269" s="35"/>
      <c r="X269" s="35" t="s">
        <v>209</v>
      </c>
      <c r="AC269" s="35"/>
      <c r="AE269" s="35"/>
    </row>
    <row r="270" spans="1:31" s="2" customFormat="1" ht="33.75">
      <c r="A270" s="41"/>
      <c r="B270" s="42" t="s">
        <v>61</v>
      </c>
      <c r="C270" s="112" t="s">
        <v>62</v>
      </c>
      <c r="D270" s="112"/>
      <c r="E270" s="112"/>
      <c r="F270" s="112"/>
      <c r="G270" s="112"/>
      <c r="H270" s="112"/>
      <c r="I270" s="112"/>
      <c r="J270" s="112"/>
      <c r="K270" s="112"/>
      <c r="L270" s="112"/>
      <c r="M270" s="112"/>
      <c r="N270" s="115"/>
      <c r="V270" s="34"/>
      <c r="W270" s="35"/>
      <c r="X270" s="35"/>
      <c r="Y270" s="3" t="s">
        <v>62</v>
      </c>
      <c r="AC270" s="35"/>
      <c r="AE270" s="35"/>
    </row>
    <row r="271" spans="1:31" s="2" customFormat="1" ht="12">
      <c r="A271" s="41"/>
      <c r="B271" s="42"/>
      <c r="C271" s="112" t="s">
        <v>63</v>
      </c>
      <c r="D271" s="112"/>
      <c r="E271" s="112"/>
      <c r="F271" s="112"/>
      <c r="G271" s="112"/>
      <c r="H271" s="112"/>
      <c r="I271" s="112"/>
      <c r="J271" s="112"/>
      <c r="K271" s="112"/>
      <c r="L271" s="112"/>
      <c r="M271" s="112"/>
      <c r="N271" s="115"/>
      <c r="V271" s="34"/>
      <c r="W271" s="35"/>
      <c r="X271" s="35"/>
      <c r="Y271" s="3" t="s">
        <v>63</v>
      </c>
      <c r="AC271" s="35"/>
      <c r="AE271" s="35"/>
    </row>
    <row r="272" spans="1:31" s="2" customFormat="1" ht="12">
      <c r="A272" s="43"/>
      <c r="B272" s="42" t="s">
        <v>54</v>
      </c>
      <c r="C272" s="112" t="s">
        <v>64</v>
      </c>
      <c r="D272" s="112"/>
      <c r="E272" s="112"/>
      <c r="F272" s="44"/>
      <c r="G272" s="44"/>
      <c r="H272" s="44"/>
      <c r="I272" s="44"/>
      <c r="J272" s="45">
        <v>95.66</v>
      </c>
      <c r="K272" s="44" t="s">
        <v>166</v>
      </c>
      <c r="L272" s="45">
        <v>229.58</v>
      </c>
      <c r="M272" s="44" t="s">
        <v>66</v>
      </c>
      <c r="N272" s="46">
        <v>5955</v>
      </c>
      <c r="V272" s="34"/>
      <c r="W272" s="35"/>
      <c r="X272" s="35"/>
      <c r="Z272" s="3" t="s">
        <v>64</v>
      </c>
      <c r="AC272" s="35"/>
      <c r="AE272" s="35"/>
    </row>
    <row r="273" spans="1:31" s="2" customFormat="1" ht="12">
      <c r="A273" s="43"/>
      <c r="B273" s="42" t="s">
        <v>67</v>
      </c>
      <c r="C273" s="112" t="s">
        <v>68</v>
      </c>
      <c r="D273" s="112"/>
      <c r="E273" s="112"/>
      <c r="F273" s="44"/>
      <c r="G273" s="44"/>
      <c r="H273" s="44"/>
      <c r="I273" s="44"/>
      <c r="J273" s="45">
        <v>5.35</v>
      </c>
      <c r="K273" s="44" t="s">
        <v>166</v>
      </c>
      <c r="L273" s="45">
        <v>12.84</v>
      </c>
      <c r="M273" s="44" t="s">
        <v>210</v>
      </c>
      <c r="N273" s="46">
        <v>134</v>
      </c>
      <c r="V273" s="34"/>
      <c r="W273" s="35"/>
      <c r="X273" s="35"/>
      <c r="Z273" s="3" t="s">
        <v>68</v>
      </c>
      <c r="AC273" s="35"/>
      <c r="AE273" s="35"/>
    </row>
    <row r="274" spans="1:31" s="2" customFormat="1" ht="12">
      <c r="A274" s="43"/>
      <c r="B274" s="42" t="s">
        <v>70</v>
      </c>
      <c r="C274" s="112" t="s">
        <v>71</v>
      </c>
      <c r="D274" s="112"/>
      <c r="E274" s="112"/>
      <c r="F274" s="44"/>
      <c r="G274" s="44"/>
      <c r="H274" s="44"/>
      <c r="I274" s="44"/>
      <c r="J274" s="45">
        <v>0.26</v>
      </c>
      <c r="K274" s="44" t="s">
        <v>166</v>
      </c>
      <c r="L274" s="45">
        <v>0.62</v>
      </c>
      <c r="M274" s="44" t="s">
        <v>66</v>
      </c>
      <c r="N274" s="46">
        <v>16</v>
      </c>
      <c r="V274" s="34"/>
      <c r="W274" s="35"/>
      <c r="X274" s="35"/>
      <c r="Z274" s="3" t="s">
        <v>71</v>
      </c>
      <c r="AC274" s="35"/>
      <c r="AE274" s="35"/>
    </row>
    <row r="275" spans="1:31" s="2" customFormat="1" ht="12">
      <c r="A275" s="43"/>
      <c r="B275" s="42" t="s">
        <v>72</v>
      </c>
      <c r="C275" s="112" t="s">
        <v>73</v>
      </c>
      <c r="D275" s="112"/>
      <c r="E275" s="112"/>
      <c r="F275" s="44"/>
      <c r="G275" s="44"/>
      <c r="H275" s="44"/>
      <c r="I275" s="44"/>
      <c r="J275" s="45">
        <v>123.28</v>
      </c>
      <c r="K275" s="44" t="s">
        <v>167</v>
      </c>
      <c r="L275" s="45">
        <v>258.89</v>
      </c>
      <c r="M275" s="44" t="s">
        <v>211</v>
      </c>
      <c r="N275" s="46">
        <v>1882</v>
      </c>
      <c r="V275" s="34"/>
      <c r="W275" s="35"/>
      <c r="X275" s="35"/>
      <c r="Z275" s="3" t="s">
        <v>73</v>
      </c>
      <c r="AC275" s="35"/>
      <c r="AE275" s="35"/>
    </row>
    <row r="276" spans="1:31" s="2" customFormat="1" ht="12">
      <c r="A276" s="43"/>
      <c r="B276" s="42"/>
      <c r="C276" s="112" t="s">
        <v>76</v>
      </c>
      <c r="D276" s="112"/>
      <c r="E276" s="112"/>
      <c r="F276" s="44" t="s">
        <v>77</v>
      </c>
      <c r="G276" s="44" t="s">
        <v>212</v>
      </c>
      <c r="H276" s="44" t="s">
        <v>166</v>
      </c>
      <c r="I276" s="44" t="s">
        <v>213</v>
      </c>
      <c r="J276" s="45"/>
      <c r="K276" s="44"/>
      <c r="L276" s="45"/>
      <c r="M276" s="44"/>
      <c r="N276" s="46"/>
      <c r="V276" s="34"/>
      <c r="W276" s="35"/>
      <c r="X276" s="35"/>
      <c r="AA276" s="3" t="s">
        <v>76</v>
      </c>
      <c r="AC276" s="35"/>
      <c r="AE276" s="35"/>
    </row>
    <row r="277" spans="1:31" s="2" customFormat="1" ht="12">
      <c r="A277" s="43"/>
      <c r="B277" s="42"/>
      <c r="C277" s="112" t="s">
        <v>80</v>
      </c>
      <c r="D277" s="112"/>
      <c r="E277" s="112"/>
      <c r="F277" s="44" t="s">
        <v>77</v>
      </c>
      <c r="G277" s="44" t="s">
        <v>81</v>
      </c>
      <c r="H277" s="44" t="s">
        <v>166</v>
      </c>
      <c r="I277" s="44" t="s">
        <v>214</v>
      </c>
      <c r="J277" s="45"/>
      <c r="K277" s="44"/>
      <c r="L277" s="45"/>
      <c r="M277" s="44"/>
      <c r="N277" s="46"/>
      <c r="V277" s="34"/>
      <c r="W277" s="35"/>
      <c r="X277" s="35"/>
      <c r="AA277" s="3" t="s">
        <v>80</v>
      </c>
      <c r="AC277" s="35"/>
      <c r="AE277" s="35"/>
    </row>
    <row r="278" spans="1:31" s="2" customFormat="1" ht="12">
      <c r="A278" s="43"/>
      <c r="B278" s="42"/>
      <c r="C278" s="114" t="s">
        <v>83</v>
      </c>
      <c r="D278" s="114"/>
      <c r="E278" s="114"/>
      <c r="F278" s="47"/>
      <c r="G278" s="47"/>
      <c r="H278" s="47"/>
      <c r="I278" s="47"/>
      <c r="J278" s="48">
        <v>224.29</v>
      </c>
      <c r="K278" s="47"/>
      <c r="L278" s="48">
        <v>501.31</v>
      </c>
      <c r="M278" s="47"/>
      <c r="N278" s="49"/>
      <c r="V278" s="34"/>
      <c r="W278" s="35"/>
      <c r="X278" s="35"/>
      <c r="AB278" s="3" t="s">
        <v>83</v>
      </c>
      <c r="AC278" s="35"/>
      <c r="AE278" s="35"/>
    </row>
    <row r="279" spans="1:31" s="2" customFormat="1" ht="12">
      <c r="A279" s="43"/>
      <c r="B279" s="42"/>
      <c r="C279" s="112" t="s">
        <v>84</v>
      </c>
      <c r="D279" s="112"/>
      <c r="E279" s="112"/>
      <c r="F279" s="44"/>
      <c r="G279" s="44"/>
      <c r="H279" s="44"/>
      <c r="I279" s="44"/>
      <c r="J279" s="45"/>
      <c r="K279" s="44"/>
      <c r="L279" s="45">
        <v>230.2</v>
      </c>
      <c r="M279" s="44"/>
      <c r="N279" s="46">
        <v>5971</v>
      </c>
      <c r="V279" s="34"/>
      <c r="W279" s="35"/>
      <c r="X279" s="35"/>
      <c r="AA279" s="3" t="s">
        <v>84</v>
      </c>
      <c r="AC279" s="35"/>
      <c r="AE279" s="35"/>
    </row>
    <row r="280" spans="1:31" s="2" customFormat="1" ht="33.75">
      <c r="A280" s="43"/>
      <c r="B280" s="42" t="s">
        <v>85</v>
      </c>
      <c r="C280" s="112" t="s">
        <v>86</v>
      </c>
      <c r="D280" s="112"/>
      <c r="E280" s="112"/>
      <c r="F280" s="44" t="s">
        <v>87</v>
      </c>
      <c r="G280" s="44" t="s">
        <v>88</v>
      </c>
      <c r="H280" s="44"/>
      <c r="I280" s="44" t="s">
        <v>88</v>
      </c>
      <c r="J280" s="45"/>
      <c r="K280" s="44"/>
      <c r="L280" s="45">
        <v>234.8</v>
      </c>
      <c r="M280" s="44"/>
      <c r="N280" s="46">
        <v>6090</v>
      </c>
      <c r="V280" s="34"/>
      <c r="W280" s="35"/>
      <c r="X280" s="35"/>
      <c r="AA280" s="3" t="s">
        <v>86</v>
      </c>
      <c r="AC280" s="35"/>
      <c r="AE280" s="35"/>
    </row>
    <row r="281" spans="1:31" s="2" customFormat="1" ht="33.75">
      <c r="A281" s="43"/>
      <c r="B281" s="42" t="s">
        <v>89</v>
      </c>
      <c r="C281" s="112" t="s">
        <v>90</v>
      </c>
      <c r="D281" s="112"/>
      <c r="E281" s="112"/>
      <c r="F281" s="44" t="s">
        <v>87</v>
      </c>
      <c r="G281" s="44" t="s">
        <v>91</v>
      </c>
      <c r="H281" s="44"/>
      <c r="I281" s="44" t="s">
        <v>91</v>
      </c>
      <c r="J281" s="45"/>
      <c r="K281" s="44"/>
      <c r="L281" s="45">
        <v>117.4</v>
      </c>
      <c r="M281" s="44"/>
      <c r="N281" s="46">
        <v>3045</v>
      </c>
      <c r="V281" s="34"/>
      <c r="W281" s="35"/>
      <c r="X281" s="35"/>
      <c r="AA281" s="3" t="s">
        <v>90</v>
      </c>
      <c r="AC281" s="35"/>
      <c r="AE281" s="35"/>
    </row>
    <row r="282" spans="1:31" s="2" customFormat="1" ht="12">
      <c r="A282" s="50"/>
      <c r="B282" s="79"/>
      <c r="C282" s="113" t="s">
        <v>92</v>
      </c>
      <c r="D282" s="113"/>
      <c r="E282" s="113"/>
      <c r="F282" s="38"/>
      <c r="G282" s="38"/>
      <c r="H282" s="38"/>
      <c r="I282" s="38"/>
      <c r="J282" s="39"/>
      <c r="K282" s="38"/>
      <c r="L282" s="39">
        <v>853.51</v>
      </c>
      <c r="M282" s="47"/>
      <c r="N282" s="40">
        <v>17106</v>
      </c>
      <c r="V282" s="34"/>
      <c r="W282" s="35"/>
      <c r="X282" s="35"/>
      <c r="AC282" s="35" t="s">
        <v>92</v>
      </c>
      <c r="AE282" s="35"/>
    </row>
    <row r="283" spans="1:31" s="2" customFormat="1" ht="33.75">
      <c r="A283" s="36" t="s">
        <v>215</v>
      </c>
      <c r="B283" s="80" t="s">
        <v>171</v>
      </c>
      <c r="C283" s="113" t="s">
        <v>216</v>
      </c>
      <c r="D283" s="113"/>
      <c r="E283" s="113"/>
      <c r="F283" s="38" t="s">
        <v>173</v>
      </c>
      <c r="G283" s="38"/>
      <c r="H283" s="38"/>
      <c r="I283" s="38" t="s">
        <v>67</v>
      </c>
      <c r="J283" s="39">
        <v>126737.5</v>
      </c>
      <c r="K283" s="38" t="s">
        <v>167</v>
      </c>
      <c r="L283" s="39">
        <v>36609.22</v>
      </c>
      <c r="M283" s="38" t="s">
        <v>211</v>
      </c>
      <c r="N283" s="40">
        <v>266149</v>
      </c>
      <c r="V283" s="34"/>
      <c r="W283" s="35"/>
      <c r="X283" s="35" t="s">
        <v>216</v>
      </c>
      <c r="AC283" s="35"/>
      <c r="AE283" s="35"/>
    </row>
    <row r="284" spans="1:31" s="2" customFormat="1" ht="12">
      <c r="A284" s="50"/>
      <c r="B284" s="79"/>
      <c r="C284" s="83" t="s">
        <v>174</v>
      </c>
      <c r="D284" s="84"/>
      <c r="E284" s="84"/>
      <c r="F284" s="53"/>
      <c r="G284" s="53"/>
      <c r="H284" s="53"/>
      <c r="I284" s="53"/>
      <c r="J284" s="60"/>
      <c r="K284" s="53"/>
      <c r="L284" s="60"/>
      <c r="M284" s="61"/>
      <c r="N284" s="62"/>
      <c r="V284" s="34"/>
      <c r="W284" s="35"/>
      <c r="X284" s="35"/>
      <c r="AC284" s="35"/>
      <c r="AE284" s="35"/>
    </row>
    <row r="285" spans="1:31" s="2" customFormat="1" ht="12">
      <c r="A285" s="41"/>
      <c r="B285" s="42"/>
      <c r="C285" s="112" t="s">
        <v>63</v>
      </c>
      <c r="D285" s="112"/>
      <c r="E285" s="112"/>
      <c r="F285" s="112"/>
      <c r="G285" s="112"/>
      <c r="H285" s="112"/>
      <c r="I285" s="112"/>
      <c r="J285" s="112"/>
      <c r="K285" s="112"/>
      <c r="L285" s="112"/>
      <c r="M285" s="112"/>
      <c r="N285" s="115"/>
      <c r="V285" s="34"/>
      <c r="W285" s="35"/>
      <c r="X285" s="35"/>
      <c r="Y285" s="3" t="s">
        <v>63</v>
      </c>
      <c r="AC285" s="35"/>
      <c r="AE285" s="35"/>
    </row>
    <row r="286" spans="1:31" s="2" customFormat="1" ht="22.5">
      <c r="A286" s="36" t="s">
        <v>217</v>
      </c>
      <c r="B286" s="80" t="s">
        <v>171</v>
      </c>
      <c r="C286" s="113" t="s">
        <v>218</v>
      </c>
      <c r="D286" s="113"/>
      <c r="E286" s="113"/>
      <c r="F286" s="38" t="s">
        <v>173</v>
      </c>
      <c r="G286" s="38"/>
      <c r="H286" s="38"/>
      <c r="I286" s="38" t="s">
        <v>67</v>
      </c>
      <c r="J286" s="39">
        <v>987.5</v>
      </c>
      <c r="K286" s="38" t="s">
        <v>167</v>
      </c>
      <c r="L286" s="39">
        <v>285.27999999999997</v>
      </c>
      <c r="M286" s="38" t="s">
        <v>211</v>
      </c>
      <c r="N286" s="40">
        <v>2074</v>
      </c>
      <c r="V286" s="34"/>
      <c r="W286" s="35"/>
      <c r="X286" s="35" t="s">
        <v>218</v>
      </c>
      <c r="AC286" s="35"/>
      <c r="AE286" s="35"/>
    </row>
    <row r="287" spans="1:31" s="2" customFormat="1" ht="12">
      <c r="A287" s="50"/>
      <c r="B287" s="79"/>
      <c r="C287" s="83" t="s">
        <v>174</v>
      </c>
      <c r="D287" s="84"/>
      <c r="E287" s="84"/>
      <c r="F287" s="53"/>
      <c r="G287" s="53"/>
      <c r="H287" s="53"/>
      <c r="I287" s="53"/>
      <c r="J287" s="60"/>
      <c r="K287" s="53"/>
      <c r="L287" s="60"/>
      <c r="M287" s="61"/>
      <c r="N287" s="62"/>
      <c r="V287" s="34"/>
      <c r="W287" s="35"/>
      <c r="X287" s="35"/>
      <c r="AC287" s="35"/>
      <c r="AE287" s="35"/>
    </row>
    <row r="288" spans="1:31" s="2" customFormat="1" ht="12">
      <c r="A288" s="41"/>
      <c r="B288" s="42"/>
      <c r="C288" s="112" t="s">
        <v>63</v>
      </c>
      <c r="D288" s="112"/>
      <c r="E288" s="112"/>
      <c r="F288" s="112"/>
      <c r="G288" s="112"/>
      <c r="H288" s="112"/>
      <c r="I288" s="112"/>
      <c r="J288" s="112"/>
      <c r="K288" s="112"/>
      <c r="L288" s="112"/>
      <c r="M288" s="112"/>
      <c r="N288" s="115"/>
      <c r="V288" s="34"/>
      <c r="W288" s="35"/>
      <c r="X288" s="35"/>
      <c r="Y288" s="3" t="s">
        <v>63</v>
      </c>
      <c r="AC288" s="35"/>
      <c r="AE288" s="35"/>
    </row>
    <row r="289" spans="1:31" s="2" customFormat="1" ht="22.5">
      <c r="A289" s="36" t="s">
        <v>219</v>
      </c>
      <c r="B289" s="80" t="s">
        <v>171</v>
      </c>
      <c r="C289" s="113" t="s">
        <v>220</v>
      </c>
      <c r="D289" s="113"/>
      <c r="E289" s="113"/>
      <c r="F289" s="38" t="s">
        <v>173</v>
      </c>
      <c r="G289" s="38"/>
      <c r="H289" s="38"/>
      <c r="I289" s="38" t="s">
        <v>67</v>
      </c>
      <c r="J289" s="39">
        <v>214.17</v>
      </c>
      <c r="K289" s="38" t="s">
        <v>167</v>
      </c>
      <c r="L289" s="39">
        <v>61.9</v>
      </c>
      <c r="M289" s="38" t="s">
        <v>211</v>
      </c>
      <c r="N289" s="40">
        <v>450</v>
      </c>
      <c r="V289" s="34"/>
      <c r="W289" s="35"/>
      <c r="X289" s="35" t="s">
        <v>220</v>
      </c>
      <c r="AC289" s="35"/>
      <c r="AE289" s="35"/>
    </row>
    <row r="290" spans="1:31" s="2" customFormat="1" ht="12">
      <c r="A290" s="50"/>
      <c r="B290" s="79"/>
      <c r="C290" s="83" t="s">
        <v>174</v>
      </c>
      <c r="D290" s="84"/>
      <c r="E290" s="84"/>
      <c r="F290" s="53"/>
      <c r="G290" s="53"/>
      <c r="H290" s="53"/>
      <c r="I290" s="53"/>
      <c r="J290" s="60"/>
      <c r="K290" s="53"/>
      <c r="L290" s="60"/>
      <c r="M290" s="61"/>
      <c r="N290" s="62"/>
      <c r="V290" s="34"/>
      <c r="W290" s="35"/>
      <c r="X290" s="35"/>
      <c r="AC290" s="35"/>
      <c r="AE290" s="35"/>
    </row>
    <row r="291" spans="1:31" s="2" customFormat="1" ht="12">
      <c r="A291" s="41"/>
      <c r="B291" s="42"/>
      <c r="C291" s="112" t="s">
        <v>63</v>
      </c>
      <c r="D291" s="112"/>
      <c r="E291" s="112"/>
      <c r="F291" s="112"/>
      <c r="G291" s="112"/>
      <c r="H291" s="112"/>
      <c r="I291" s="112"/>
      <c r="J291" s="112"/>
      <c r="K291" s="112"/>
      <c r="L291" s="112"/>
      <c r="M291" s="112"/>
      <c r="N291" s="115"/>
      <c r="V291" s="34"/>
      <c r="W291" s="35"/>
      <c r="X291" s="35"/>
      <c r="Y291" s="3" t="s">
        <v>63</v>
      </c>
      <c r="AC291" s="35"/>
      <c r="AE291" s="35"/>
    </row>
    <row r="292" spans="1:31" s="2" customFormat="1" ht="22.5">
      <c r="A292" s="36" t="s">
        <v>221</v>
      </c>
      <c r="B292" s="80" t="s">
        <v>222</v>
      </c>
      <c r="C292" s="113" t="s">
        <v>223</v>
      </c>
      <c r="D292" s="113"/>
      <c r="E292" s="113"/>
      <c r="F292" s="38" t="s">
        <v>57</v>
      </c>
      <c r="G292" s="38"/>
      <c r="H292" s="38"/>
      <c r="I292" s="38" t="s">
        <v>67</v>
      </c>
      <c r="J292" s="39"/>
      <c r="K292" s="38"/>
      <c r="L292" s="39"/>
      <c r="M292" s="38"/>
      <c r="N292" s="40"/>
      <c r="V292" s="34"/>
      <c r="W292" s="35"/>
      <c r="X292" s="35" t="s">
        <v>223</v>
      </c>
      <c r="AC292" s="35"/>
      <c r="AE292" s="35"/>
    </row>
    <row r="293" spans="1:31" s="2" customFormat="1" ht="33.75">
      <c r="A293" s="41"/>
      <c r="B293" s="42" t="s">
        <v>61</v>
      </c>
      <c r="C293" s="112" t="s">
        <v>62</v>
      </c>
      <c r="D293" s="112"/>
      <c r="E293" s="112"/>
      <c r="F293" s="112"/>
      <c r="G293" s="112"/>
      <c r="H293" s="112"/>
      <c r="I293" s="112"/>
      <c r="J293" s="112"/>
      <c r="K293" s="112"/>
      <c r="L293" s="112"/>
      <c r="M293" s="112"/>
      <c r="N293" s="115"/>
      <c r="V293" s="34"/>
      <c r="W293" s="35"/>
      <c r="X293" s="35"/>
      <c r="Y293" s="3" t="s">
        <v>62</v>
      </c>
      <c r="AC293" s="35"/>
      <c r="AE293" s="35"/>
    </row>
    <row r="294" spans="1:31" s="2" customFormat="1" ht="12">
      <c r="A294" s="41"/>
      <c r="B294" s="42"/>
      <c r="C294" s="112" t="s">
        <v>63</v>
      </c>
      <c r="D294" s="112"/>
      <c r="E294" s="112"/>
      <c r="F294" s="112"/>
      <c r="G294" s="112"/>
      <c r="H294" s="112"/>
      <c r="I294" s="112"/>
      <c r="J294" s="112"/>
      <c r="K294" s="112"/>
      <c r="L294" s="112"/>
      <c r="M294" s="112"/>
      <c r="N294" s="115"/>
      <c r="V294" s="34"/>
      <c r="W294" s="35"/>
      <c r="X294" s="35"/>
      <c r="Y294" s="3" t="s">
        <v>63</v>
      </c>
      <c r="AC294" s="35"/>
      <c r="AE294" s="35"/>
    </row>
    <row r="295" spans="1:31" s="2" customFormat="1" ht="12">
      <c r="A295" s="43"/>
      <c r="B295" s="42" t="s">
        <v>54</v>
      </c>
      <c r="C295" s="112" t="s">
        <v>64</v>
      </c>
      <c r="D295" s="112"/>
      <c r="E295" s="112"/>
      <c r="F295" s="44"/>
      <c r="G295" s="44"/>
      <c r="H295" s="44"/>
      <c r="I295" s="44"/>
      <c r="J295" s="45">
        <v>81.349999999999994</v>
      </c>
      <c r="K295" s="44" t="s">
        <v>166</v>
      </c>
      <c r="L295" s="45">
        <v>195.24</v>
      </c>
      <c r="M295" s="44" t="s">
        <v>66</v>
      </c>
      <c r="N295" s="46">
        <v>5065</v>
      </c>
      <c r="V295" s="34"/>
      <c r="W295" s="35"/>
      <c r="X295" s="35"/>
      <c r="Z295" s="3" t="s">
        <v>64</v>
      </c>
      <c r="AC295" s="35"/>
      <c r="AE295" s="35"/>
    </row>
    <row r="296" spans="1:31" s="2" customFormat="1" ht="12">
      <c r="A296" s="43"/>
      <c r="B296" s="42" t="s">
        <v>67</v>
      </c>
      <c r="C296" s="112" t="s">
        <v>68</v>
      </c>
      <c r="D296" s="112"/>
      <c r="E296" s="112"/>
      <c r="F296" s="44"/>
      <c r="G296" s="44"/>
      <c r="H296" s="44"/>
      <c r="I296" s="44"/>
      <c r="J296" s="45">
        <v>33.159999999999997</v>
      </c>
      <c r="K296" s="44" t="s">
        <v>166</v>
      </c>
      <c r="L296" s="45">
        <v>79.58</v>
      </c>
      <c r="M296" s="44" t="s">
        <v>224</v>
      </c>
      <c r="N296" s="46">
        <v>922</v>
      </c>
      <c r="V296" s="34"/>
      <c r="W296" s="35"/>
      <c r="X296" s="35"/>
      <c r="Z296" s="3" t="s">
        <v>68</v>
      </c>
      <c r="AC296" s="35"/>
      <c r="AE296" s="35"/>
    </row>
    <row r="297" spans="1:31" s="2" customFormat="1" ht="12">
      <c r="A297" s="43"/>
      <c r="B297" s="42" t="s">
        <v>70</v>
      </c>
      <c r="C297" s="112" t="s">
        <v>71</v>
      </c>
      <c r="D297" s="112"/>
      <c r="E297" s="112"/>
      <c r="F297" s="44"/>
      <c r="G297" s="44"/>
      <c r="H297" s="44"/>
      <c r="I297" s="44"/>
      <c r="J297" s="45">
        <v>3.7</v>
      </c>
      <c r="K297" s="44" t="s">
        <v>166</v>
      </c>
      <c r="L297" s="45">
        <v>8.8800000000000008</v>
      </c>
      <c r="M297" s="44" t="s">
        <v>66</v>
      </c>
      <c r="N297" s="46">
        <v>230</v>
      </c>
      <c r="V297" s="34"/>
      <c r="W297" s="35"/>
      <c r="X297" s="35"/>
      <c r="Z297" s="3" t="s">
        <v>71</v>
      </c>
      <c r="AC297" s="35"/>
      <c r="AE297" s="35"/>
    </row>
    <row r="298" spans="1:31" s="2" customFormat="1" ht="12">
      <c r="A298" s="43"/>
      <c r="B298" s="42" t="s">
        <v>72</v>
      </c>
      <c r="C298" s="112" t="s">
        <v>73</v>
      </c>
      <c r="D298" s="112"/>
      <c r="E298" s="112"/>
      <c r="F298" s="44"/>
      <c r="G298" s="44"/>
      <c r="H298" s="44"/>
      <c r="I298" s="44"/>
      <c r="J298" s="45">
        <v>20.34</v>
      </c>
      <c r="K298" s="44" t="s">
        <v>167</v>
      </c>
      <c r="L298" s="45">
        <v>42.71</v>
      </c>
      <c r="M298" s="44" t="s">
        <v>225</v>
      </c>
      <c r="N298" s="46">
        <v>317</v>
      </c>
      <c r="V298" s="34"/>
      <c r="W298" s="35"/>
      <c r="X298" s="35"/>
      <c r="Z298" s="3" t="s">
        <v>73</v>
      </c>
      <c r="AC298" s="35"/>
      <c r="AE298" s="35"/>
    </row>
    <row r="299" spans="1:31" s="2" customFormat="1" ht="12">
      <c r="A299" s="43"/>
      <c r="B299" s="42"/>
      <c r="C299" s="112" t="s">
        <v>76</v>
      </c>
      <c r="D299" s="112"/>
      <c r="E299" s="112"/>
      <c r="F299" s="44" t="s">
        <v>77</v>
      </c>
      <c r="G299" s="44" t="s">
        <v>226</v>
      </c>
      <c r="H299" s="44" t="s">
        <v>166</v>
      </c>
      <c r="I299" s="44" t="s">
        <v>227</v>
      </c>
      <c r="J299" s="45"/>
      <c r="K299" s="44"/>
      <c r="L299" s="45"/>
      <c r="M299" s="44"/>
      <c r="N299" s="46"/>
      <c r="V299" s="34"/>
      <c r="W299" s="35"/>
      <c r="X299" s="35"/>
      <c r="AA299" s="3" t="s">
        <v>76</v>
      </c>
      <c r="AC299" s="35"/>
      <c r="AE299" s="35"/>
    </row>
    <row r="300" spans="1:31" s="2" customFormat="1" ht="12">
      <c r="A300" s="43"/>
      <c r="B300" s="42"/>
      <c r="C300" s="112" t="s">
        <v>80</v>
      </c>
      <c r="D300" s="112"/>
      <c r="E300" s="112"/>
      <c r="F300" s="44" t="s">
        <v>77</v>
      </c>
      <c r="G300" s="44" t="s">
        <v>228</v>
      </c>
      <c r="H300" s="44" t="s">
        <v>166</v>
      </c>
      <c r="I300" s="44" t="s">
        <v>65</v>
      </c>
      <c r="J300" s="45"/>
      <c r="K300" s="44"/>
      <c r="L300" s="45"/>
      <c r="M300" s="44"/>
      <c r="N300" s="46"/>
      <c r="V300" s="34"/>
      <c r="W300" s="35"/>
      <c r="X300" s="35"/>
      <c r="AA300" s="3" t="s">
        <v>80</v>
      </c>
      <c r="AC300" s="35"/>
      <c r="AE300" s="35"/>
    </row>
    <row r="301" spans="1:31" s="2" customFormat="1" ht="12">
      <c r="A301" s="43"/>
      <c r="B301" s="42"/>
      <c r="C301" s="114" t="s">
        <v>83</v>
      </c>
      <c r="D301" s="114"/>
      <c r="E301" s="114"/>
      <c r="F301" s="47"/>
      <c r="G301" s="47"/>
      <c r="H301" s="47"/>
      <c r="I301" s="47"/>
      <c r="J301" s="48">
        <v>134.85</v>
      </c>
      <c r="K301" s="47"/>
      <c r="L301" s="48">
        <v>317.52999999999997</v>
      </c>
      <c r="M301" s="47"/>
      <c r="N301" s="49"/>
      <c r="V301" s="34"/>
      <c r="W301" s="35"/>
      <c r="X301" s="35"/>
      <c r="AB301" s="3" t="s">
        <v>83</v>
      </c>
      <c r="AC301" s="35"/>
      <c r="AE301" s="35"/>
    </row>
    <row r="302" spans="1:31" s="2" customFormat="1" ht="12">
      <c r="A302" s="43"/>
      <c r="B302" s="42"/>
      <c r="C302" s="112" t="s">
        <v>84</v>
      </c>
      <c r="D302" s="112"/>
      <c r="E302" s="112"/>
      <c r="F302" s="44"/>
      <c r="G302" s="44"/>
      <c r="H302" s="44"/>
      <c r="I302" s="44"/>
      <c r="J302" s="45"/>
      <c r="K302" s="44"/>
      <c r="L302" s="45">
        <v>204.12</v>
      </c>
      <c r="M302" s="44"/>
      <c r="N302" s="46">
        <v>5295</v>
      </c>
      <c r="V302" s="34"/>
      <c r="W302" s="35"/>
      <c r="X302" s="35"/>
      <c r="AA302" s="3" t="s">
        <v>84</v>
      </c>
      <c r="AC302" s="35"/>
      <c r="AE302" s="35"/>
    </row>
    <row r="303" spans="1:31" s="2" customFormat="1" ht="33.75">
      <c r="A303" s="43"/>
      <c r="B303" s="42" t="s">
        <v>85</v>
      </c>
      <c r="C303" s="112" t="s">
        <v>86</v>
      </c>
      <c r="D303" s="112"/>
      <c r="E303" s="112"/>
      <c r="F303" s="44" t="s">
        <v>87</v>
      </c>
      <c r="G303" s="44" t="s">
        <v>88</v>
      </c>
      <c r="H303" s="44"/>
      <c r="I303" s="44" t="s">
        <v>88</v>
      </c>
      <c r="J303" s="45"/>
      <c r="K303" s="44"/>
      <c r="L303" s="45">
        <v>208.2</v>
      </c>
      <c r="M303" s="44"/>
      <c r="N303" s="46">
        <v>5401</v>
      </c>
      <c r="V303" s="34"/>
      <c r="W303" s="35"/>
      <c r="X303" s="35"/>
      <c r="AA303" s="3" t="s">
        <v>86</v>
      </c>
      <c r="AC303" s="35"/>
      <c r="AE303" s="35"/>
    </row>
    <row r="304" spans="1:31" s="2" customFormat="1" ht="33.75">
      <c r="A304" s="43"/>
      <c r="B304" s="42" t="s">
        <v>89</v>
      </c>
      <c r="C304" s="112" t="s">
        <v>90</v>
      </c>
      <c r="D304" s="112"/>
      <c r="E304" s="112"/>
      <c r="F304" s="44" t="s">
        <v>87</v>
      </c>
      <c r="G304" s="44" t="s">
        <v>91</v>
      </c>
      <c r="H304" s="44"/>
      <c r="I304" s="44" t="s">
        <v>91</v>
      </c>
      <c r="J304" s="45"/>
      <c r="K304" s="44"/>
      <c r="L304" s="45">
        <v>104.1</v>
      </c>
      <c r="M304" s="44"/>
      <c r="N304" s="46">
        <v>2700</v>
      </c>
      <c r="V304" s="34"/>
      <c r="W304" s="35"/>
      <c r="X304" s="35"/>
      <c r="AA304" s="3" t="s">
        <v>90</v>
      </c>
      <c r="AC304" s="35"/>
      <c r="AE304" s="35"/>
    </row>
    <row r="305" spans="1:31" s="2" customFormat="1" ht="12">
      <c r="A305" s="50"/>
      <c r="B305" s="79"/>
      <c r="C305" s="113" t="s">
        <v>92</v>
      </c>
      <c r="D305" s="113"/>
      <c r="E305" s="113"/>
      <c r="F305" s="38"/>
      <c r="G305" s="38"/>
      <c r="H305" s="38"/>
      <c r="I305" s="38"/>
      <c r="J305" s="39"/>
      <c r="K305" s="38"/>
      <c r="L305" s="39">
        <v>629.83000000000004</v>
      </c>
      <c r="M305" s="47"/>
      <c r="N305" s="40">
        <v>14405</v>
      </c>
      <c r="V305" s="34"/>
      <c r="W305" s="35"/>
      <c r="X305" s="35"/>
      <c r="AC305" s="35" t="s">
        <v>92</v>
      </c>
      <c r="AE305" s="35"/>
    </row>
    <row r="306" spans="1:31" s="2" customFormat="1" ht="22.5">
      <c r="A306" s="36" t="s">
        <v>229</v>
      </c>
      <c r="B306" s="80" t="s">
        <v>171</v>
      </c>
      <c r="C306" s="113" t="s">
        <v>230</v>
      </c>
      <c r="D306" s="113"/>
      <c r="E306" s="113"/>
      <c r="F306" s="38" t="s">
        <v>173</v>
      </c>
      <c r="G306" s="38"/>
      <c r="H306" s="38"/>
      <c r="I306" s="38" t="s">
        <v>67</v>
      </c>
      <c r="J306" s="39">
        <v>21794.17</v>
      </c>
      <c r="K306" s="38" t="s">
        <v>167</v>
      </c>
      <c r="L306" s="39">
        <v>4926.59</v>
      </c>
      <c r="M306" s="38" t="s">
        <v>231</v>
      </c>
      <c r="N306" s="40">
        <v>45768</v>
      </c>
      <c r="V306" s="34"/>
      <c r="W306" s="35"/>
      <c r="X306" s="35" t="s">
        <v>230</v>
      </c>
      <c r="AC306" s="35"/>
      <c r="AE306" s="35"/>
    </row>
    <row r="307" spans="1:31" s="2" customFormat="1" ht="12">
      <c r="A307" s="50"/>
      <c r="B307" s="79"/>
      <c r="C307" s="83" t="s">
        <v>174</v>
      </c>
      <c r="D307" s="84"/>
      <c r="E307" s="84"/>
      <c r="F307" s="53"/>
      <c r="G307" s="53"/>
      <c r="H307" s="53"/>
      <c r="I307" s="53"/>
      <c r="J307" s="60"/>
      <c r="K307" s="53"/>
      <c r="L307" s="60"/>
      <c r="M307" s="61"/>
      <c r="N307" s="62"/>
      <c r="V307" s="34"/>
      <c r="W307" s="35"/>
      <c r="X307" s="35"/>
      <c r="AC307" s="35"/>
      <c r="AE307" s="35"/>
    </row>
    <row r="308" spans="1:31" s="2" customFormat="1" ht="12">
      <c r="A308" s="41"/>
      <c r="B308" s="42"/>
      <c r="C308" s="112" t="s">
        <v>63</v>
      </c>
      <c r="D308" s="112"/>
      <c r="E308" s="112"/>
      <c r="F308" s="112"/>
      <c r="G308" s="112"/>
      <c r="H308" s="112"/>
      <c r="I308" s="112"/>
      <c r="J308" s="112"/>
      <c r="K308" s="112"/>
      <c r="L308" s="112"/>
      <c r="M308" s="112"/>
      <c r="N308" s="115"/>
      <c r="V308" s="34"/>
      <c r="W308" s="35"/>
      <c r="X308" s="35"/>
      <c r="Y308" s="3" t="s">
        <v>63</v>
      </c>
      <c r="AC308" s="35"/>
      <c r="AE308" s="35"/>
    </row>
    <row r="309" spans="1:31" s="2" customFormat="1" ht="22.5">
      <c r="A309" s="36" t="s">
        <v>232</v>
      </c>
      <c r="B309" s="80" t="s">
        <v>122</v>
      </c>
      <c r="C309" s="113" t="s">
        <v>123</v>
      </c>
      <c r="D309" s="113"/>
      <c r="E309" s="113"/>
      <c r="F309" s="38" t="s">
        <v>57</v>
      </c>
      <c r="G309" s="38"/>
      <c r="H309" s="38"/>
      <c r="I309" s="38" t="s">
        <v>131</v>
      </c>
      <c r="J309" s="39"/>
      <c r="K309" s="38"/>
      <c r="L309" s="39"/>
      <c r="M309" s="38"/>
      <c r="N309" s="40"/>
      <c r="V309" s="34"/>
      <c r="W309" s="35"/>
      <c r="X309" s="35" t="s">
        <v>123</v>
      </c>
      <c r="AC309" s="35"/>
      <c r="AE309" s="35"/>
    </row>
    <row r="310" spans="1:31" s="2" customFormat="1" ht="33.75">
      <c r="A310" s="41"/>
      <c r="B310" s="42" t="s">
        <v>61</v>
      </c>
      <c r="C310" s="112" t="s">
        <v>62</v>
      </c>
      <c r="D310" s="112"/>
      <c r="E310" s="112"/>
      <c r="F310" s="112"/>
      <c r="G310" s="112"/>
      <c r="H310" s="112"/>
      <c r="I310" s="112"/>
      <c r="J310" s="112"/>
      <c r="K310" s="112"/>
      <c r="L310" s="112"/>
      <c r="M310" s="112"/>
      <c r="N310" s="115"/>
      <c r="V310" s="34"/>
      <c r="W310" s="35"/>
      <c r="X310" s="35"/>
      <c r="Y310" s="3" t="s">
        <v>62</v>
      </c>
      <c r="AC310" s="35"/>
      <c r="AE310" s="35"/>
    </row>
    <row r="311" spans="1:31" s="2" customFormat="1" ht="12">
      <c r="A311" s="41"/>
      <c r="B311" s="42"/>
      <c r="C311" s="112" t="s">
        <v>63</v>
      </c>
      <c r="D311" s="112"/>
      <c r="E311" s="112"/>
      <c r="F311" s="112"/>
      <c r="G311" s="112"/>
      <c r="H311" s="112"/>
      <c r="I311" s="112"/>
      <c r="J311" s="112"/>
      <c r="K311" s="112"/>
      <c r="L311" s="112"/>
      <c r="M311" s="112"/>
      <c r="N311" s="115"/>
      <c r="V311" s="34"/>
      <c r="W311" s="35"/>
      <c r="X311" s="35"/>
      <c r="Y311" s="3" t="s">
        <v>63</v>
      </c>
      <c r="AC311" s="35"/>
      <c r="AE311" s="35"/>
    </row>
    <row r="312" spans="1:31" s="2" customFormat="1" ht="12">
      <c r="A312" s="43"/>
      <c r="B312" s="42" t="s">
        <v>54</v>
      </c>
      <c r="C312" s="112" t="s">
        <v>64</v>
      </c>
      <c r="D312" s="112"/>
      <c r="E312" s="112"/>
      <c r="F312" s="44"/>
      <c r="G312" s="44"/>
      <c r="H312" s="44"/>
      <c r="I312" s="44"/>
      <c r="J312" s="45">
        <v>45.76</v>
      </c>
      <c r="K312" s="44" t="s">
        <v>166</v>
      </c>
      <c r="L312" s="45">
        <v>329.47</v>
      </c>
      <c r="M312" s="44" t="s">
        <v>66</v>
      </c>
      <c r="N312" s="46">
        <v>8546</v>
      </c>
      <c r="V312" s="34"/>
      <c r="W312" s="35"/>
      <c r="X312" s="35"/>
      <c r="Z312" s="3" t="s">
        <v>64</v>
      </c>
      <c r="AC312" s="35"/>
      <c r="AE312" s="35"/>
    </row>
    <row r="313" spans="1:31" s="2" customFormat="1" ht="12">
      <c r="A313" s="43"/>
      <c r="B313" s="42" t="s">
        <v>67</v>
      </c>
      <c r="C313" s="112" t="s">
        <v>68</v>
      </c>
      <c r="D313" s="112"/>
      <c r="E313" s="112"/>
      <c r="F313" s="44"/>
      <c r="G313" s="44"/>
      <c r="H313" s="44"/>
      <c r="I313" s="44"/>
      <c r="J313" s="45">
        <v>14.34</v>
      </c>
      <c r="K313" s="44" t="s">
        <v>166</v>
      </c>
      <c r="L313" s="45">
        <v>103.25</v>
      </c>
      <c r="M313" s="44" t="s">
        <v>124</v>
      </c>
      <c r="N313" s="46">
        <v>1257</v>
      </c>
      <c r="V313" s="34"/>
      <c r="W313" s="35"/>
      <c r="X313" s="35"/>
      <c r="Z313" s="3" t="s">
        <v>68</v>
      </c>
      <c r="AC313" s="35"/>
      <c r="AE313" s="35"/>
    </row>
    <row r="314" spans="1:31" s="2" customFormat="1" ht="12">
      <c r="A314" s="43"/>
      <c r="B314" s="42" t="s">
        <v>70</v>
      </c>
      <c r="C314" s="112" t="s">
        <v>71</v>
      </c>
      <c r="D314" s="112"/>
      <c r="E314" s="112"/>
      <c r="F314" s="44"/>
      <c r="G314" s="44"/>
      <c r="H314" s="44"/>
      <c r="I314" s="44"/>
      <c r="J314" s="45">
        <v>1.51</v>
      </c>
      <c r="K314" s="44" t="s">
        <v>166</v>
      </c>
      <c r="L314" s="45">
        <v>10.87</v>
      </c>
      <c r="M314" s="44" t="s">
        <v>66</v>
      </c>
      <c r="N314" s="46">
        <v>282</v>
      </c>
      <c r="V314" s="34"/>
      <c r="W314" s="35"/>
      <c r="X314" s="35"/>
      <c r="Z314" s="3" t="s">
        <v>71</v>
      </c>
      <c r="AC314" s="35"/>
      <c r="AE314" s="35"/>
    </row>
    <row r="315" spans="1:31" s="2" customFormat="1" ht="12">
      <c r="A315" s="43"/>
      <c r="B315" s="42" t="s">
        <v>72</v>
      </c>
      <c r="C315" s="112" t="s">
        <v>73</v>
      </c>
      <c r="D315" s="112"/>
      <c r="E315" s="112"/>
      <c r="F315" s="44"/>
      <c r="G315" s="44"/>
      <c r="H315" s="44"/>
      <c r="I315" s="44"/>
      <c r="J315" s="45">
        <v>22.92</v>
      </c>
      <c r="K315" s="44" t="s">
        <v>167</v>
      </c>
      <c r="L315" s="45">
        <v>144.4</v>
      </c>
      <c r="M315" s="44" t="s">
        <v>125</v>
      </c>
      <c r="N315" s="46">
        <v>757</v>
      </c>
      <c r="V315" s="34"/>
      <c r="W315" s="35"/>
      <c r="X315" s="35"/>
      <c r="Z315" s="3" t="s">
        <v>73</v>
      </c>
      <c r="AC315" s="35"/>
      <c r="AE315" s="35"/>
    </row>
    <row r="316" spans="1:31" s="2" customFormat="1" ht="12">
      <c r="A316" s="43"/>
      <c r="B316" s="42"/>
      <c r="C316" s="112" t="s">
        <v>76</v>
      </c>
      <c r="D316" s="112"/>
      <c r="E316" s="112"/>
      <c r="F316" s="44" t="s">
        <v>77</v>
      </c>
      <c r="G316" s="44" t="s">
        <v>126</v>
      </c>
      <c r="H316" s="44" t="s">
        <v>166</v>
      </c>
      <c r="I316" s="44" t="s">
        <v>233</v>
      </c>
      <c r="J316" s="45"/>
      <c r="K316" s="44"/>
      <c r="L316" s="45"/>
      <c r="M316" s="44"/>
      <c r="N316" s="46"/>
      <c r="V316" s="34"/>
      <c r="W316" s="35"/>
      <c r="X316" s="35"/>
      <c r="AA316" s="3" t="s">
        <v>76</v>
      </c>
      <c r="AC316" s="35"/>
      <c r="AE316" s="35"/>
    </row>
    <row r="317" spans="1:31" s="2" customFormat="1" ht="12">
      <c r="A317" s="43"/>
      <c r="B317" s="42"/>
      <c r="C317" s="112" t="s">
        <v>80</v>
      </c>
      <c r="D317" s="112"/>
      <c r="E317" s="112"/>
      <c r="F317" s="44" t="s">
        <v>77</v>
      </c>
      <c r="G317" s="44" t="s">
        <v>128</v>
      </c>
      <c r="H317" s="44" t="s">
        <v>166</v>
      </c>
      <c r="I317" s="44" t="s">
        <v>234</v>
      </c>
      <c r="J317" s="45"/>
      <c r="K317" s="44"/>
      <c r="L317" s="45"/>
      <c r="M317" s="44"/>
      <c r="N317" s="46"/>
      <c r="V317" s="34"/>
      <c r="W317" s="35"/>
      <c r="X317" s="35"/>
      <c r="AA317" s="3" t="s">
        <v>80</v>
      </c>
      <c r="AC317" s="35"/>
      <c r="AE317" s="35"/>
    </row>
    <row r="318" spans="1:31" s="2" customFormat="1" ht="12">
      <c r="A318" s="43"/>
      <c r="B318" s="42"/>
      <c r="C318" s="114" t="s">
        <v>83</v>
      </c>
      <c r="D318" s="114"/>
      <c r="E318" s="114"/>
      <c r="F318" s="47"/>
      <c r="G318" s="47"/>
      <c r="H318" s="47"/>
      <c r="I318" s="47"/>
      <c r="J318" s="48">
        <v>83.02</v>
      </c>
      <c r="K318" s="47"/>
      <c r="L318" s="48">
        <v>577.12</v>
      </c>
      <c r="M318" s="47"/>
      <c r="N318" s="49"/>
      <c r="V318" s="34"/>
      <c r="W318" s="35"/>
      <c r="X318" s="35"/>
      <c r="AB318" s="3" t="s">
        <v>83</v>
      </c>
      <c r="AC318" s="35"/>
      <c r="AE318" s="35"/>
    </row>
    <row r="319" spans="1:31" s="2" customFormat="1" ht="12">
      <c r="A319" s="43"/>
      <c r="B319" s="42"/>
      <c r="C319" s="112" t="s">
        <v>84</v>
      </c>
      <c r="D319" s="112"/>
      <c r="E319" s="112"/>
      <c r="F319" s="44"/>
      <c r="G319" s="44"/>
      <c r="H319" s="44"/>
      <c r="I319" s="44"/>
      <c r="J319" s="45"/>
      <c r="K319" s="44"/>
      <c r="L319" s="45">
        <v>340.34</v>
      </c>
      <c r="M319" s="44"/>
      <c r="N319" s="46">
        <v>8828</v>
      </c>
      <c r="V319" s="34"/>
      <c r="W319" s="35"/>
      <c r="X319" s="35"/>
      <c r="AA319" s="3" t="s">
        <v>84</v>
      </c>
      <c r="AC319" s="35"/>
      <c r="AE319" s="35"/>
    </row>
    <row r="320" spans="1:31" s="2" customFormat="1" ht="33.75">
      <c r="A320" s="43"/>
      <c r="B320" s="42" t="s">
        <v>85</v>
      </c>
      <c r="C320" s="112" t="s">
        <v>86</v>
      </c>
      <c r="D320" s="112"/>
      <c r="E320" s="112"/>
      <c r="F320" s="44" t="s">
        <v>87</v>
      </c>
      <c r="G320" s="44" t="s">
        <v>88</v>
      </c>
      <c r="H320" s="44"/>
      <c r="I320" s="44" t="s">
        <v>88</v>
      </c>
      <c r="J320" s="45"/>
      <c r="K320" s="44"/>
      <c r="L320" s="45">
        <v>347.15</v>
      </c>
      <c r="M320" s="44"/>
      <c r="N320" s="46">
        <v>9005</v>
      </c>
      <c r="V320" s="34"/>
      <c r="W320" s="35"/>
      <c r="X320" s="35"/>
      <c r="AA320" s="3" t="s">
        <v>86</v>
      </c>
      <c r="AC320" s="35"/>
      <c r="AE320" s="35"/>
    </row>
    <row r="321" spans="1:31" s="2" customFormat="1" ht="33.75">
      <c r="A321" s="43"/>
      <c r="B321" s="42" t="s">
        <v>89</v>
      </c>
      <c r="C321" s="112" t="s">
        <v>90</v>
      </c>
      <c r="D321" s="112"/>
      <c r="E321" s="112"/>
      <c r="F321" s="44" t="s">
        <v>87</v>
      </c>
      <c r="G321" s="44" t="s">
        <v>91</v>
      </c>
      <c r="H321" s="44"/>
      <c r="I321" s="44" t="s">
        <v>91</v>
      </c>
      <c r="J321" s="45"/>
      <c r="K321" s="44"/>
      <c r="L321" s="45">
        <v>173.57</v>
      </c>
      <c r="M321" s="44"/>
      <c r="N321" s="46">
        <v>4502</v>
      </c>
      <c r="V321" s="34"/>
      <c r="W321" s="35"/>
      <c r="X321" s="35"/>
      <c r="AA321" s="3" t="s">
        <v>90</v>
      </c>
      <c r="AC321" s="35"/>
      <c r="AE321" s="35"/>
    </row>
    <row r="322" spans="1:31" s="2" customFormat="1" ht="12">
      <c r="A322" s="50"/>
      <c r="B322" s="79"/>
      <c r="C322" s="113" t="s">
        <v>92</v>
      </c>
      <c r="D322" s="113"/>
      <c r="E322" s="113"/>
      <c r="F322" s="38"/>
      <c r="G322" s="38"/>
      <c r="H322" s="38"/>
      <c r="I322" s="38"/>
      <c r="J322" s="39"/>
      <c r="K322" s="38"/>
      <c r="L322" s="39">
        <v>1097.8399999999999</v>
      </c>
      <c r="M322" s="47"/>
      <c r="N322" s="40">
        <v>24067</v>
      </c>
      <c r="V322" s="34"/>
      <c r="W322" s="35"/>
      <c r="X322" s="35"/>
      <c r="AC322" s="35" t="s">
        <v>92</v>
      </c>
      <c r="AE322" s="35"/>
    </row>
    <row r="323" spans="1:31" s="2" customFormat="1" ht="22.5">
      <c r="A323" s="36" t="s">
        <v>235</v>
      </c>
      <c r="B323" s="80" t="s">
        <v>171</v>
      </c>
      <c r="C323" s="113" t="s">
        <v>236</v>
      </c>
      <c r="D323" s="113"/>
      <c r="E323" s="113"/>
      <c r="F323" s="38" t="s">
        <v>173</v>
      </c>
      <c r="G323" s="38"/>
      <c r="H323" s="38"/>
      <c r="I323" s="38" t="s">
        <v>131</v>
      </c>
      <c r="J323" s="39">
        <v>1458.33</v>
      </c>
      <c r="K323" s="38" t="s">
        <v>167</v>
      </c>
      <c r="L323" s="39">
        <v>1753.24</v>
      </c>
      <c r="M323" s="38" t="s">
        <v>125</v>
      </c>
      <c r="N323" s="40">
        <v>9187</v>
      </c>
      <c r="V323" s="34"/>
      <c r="W323" s="35"/>
      <c r="X323" s="35" t="s">
        <v>236</v>
      </c>
      <c r="AC323" s="35"/>
      <c r="AE323" s="35"/>
    </row>
    <row r="324" spans="1:31" s="2" customFormat="1" ht="12">
      <c r="A324" s="50"/>
      <c r="B324" s="79"/>
      <c r="C324" s="83" t="s">
        <v>174</v>
      </c>
      <c r="D324" s="84"/>
      <c r="E324" s="84"/>
      <c r="F324" s="53"/>
      <c r="G324" s="53"/>
      <c r="H324" s="53"/>
      <c r="I324" s="53"/>
      <c r="J324" s="60"/>
      <c r="K324" s="53"/>
      <c r="L324" s="60"/>
      <c r="M324" s="61"/>
      <c r="N324" s="62"/>
      <c r="V324" s="34"/>
      <c r="W324" s="35"/>
      <c r="X324" s="35"/>
      <c r="AC324" s="35"/>
      <c r="AE324" s="35"/>
    </row>
    <row r="325" spans="1:31" s="2" customFormat="1" ht="12">
      <c r="A325" s="41"/>
      <c r="B325" s="42"/>
      <c r="C325" s="112" t="s">
        <v>63</v>
      </c>
      <c r="D325" s="112"/>
      <c r="E325" s="112"/>
      <c r="F325" s="112"/>
      <c r="G325" s="112"/>
      <c r="H325" s="112"/>
      <c r="I325" s="112"/>
      <c r="J325" s="112"/>
      <c r="K325" s="112"/>
      <c r="L325" s="112"/>
      <c r="M325" s="112"/>
      <c r="N325" s="115"/>
      <c r="V325" s="34"/>
      <c r="W325" s="35"/>
      <c r="X325" s="35"/>
      <c r="Y325" s="3" t="s">
        <v>63</v>
      </c>
      <c r="AC325" s="35"/>
      <c r="AE325" s="35"/>
    </row>
    <row r="326" spans="1:31" s="2" customFormat="1" ht="12">
      <c r="A326" s="36" t="s">
        <v>237</v>
      </c>
      <c r="B326" s="80" t="s">
        <v>171</v>
      </c>
      <c r="C326" s="113" t="s">
        <v>238</v>
      </c>
      <c r="D326" s="113"/>
      <c r="E326" s="113"/>
      <c r="F326" s="38" t="s">
        <v>203</v>
      </c>
      <c r="G326" s="38"/>
      <c r="H326" s="38"/>
      <c r="I326" s="38" t="s">
        <v>239</v>
      </c>
      <c r="J326" s="39">
        <v>29.17</v>
      </c>
      <c r="K326" s="38" t="s">
        <v>167</v>
      </c>
      <c r="L326" s="39">
        <v>350.76</v>
      </c>
      <c r="M326" s="38" t="s">
        <v>125</v>
      </c>
      <c r="N326" s="40">
        <v>1838</v>
      </c>
      <c r="V326" s="34"/>
      <c r="W326" s="35"/>
      <c r="X326" s="35" t="s">
        <v>238</v>
      </c>
      <c r="AC326" s="35"/>
      <c r="AE326" s="35"/>
    </row>
    <row r="327" spans="1:31" s="2" customFormat="1" ht="12">
      <c r="A327" s="50"/>
      <c r="B327" s="79"/>
      <c r="C327" s="83" t="s">
        <v>174</v>
      </c>
      <c r="D327" s="84"/>
      <c r="E327" s="84"/>
      <c r="F327" s="53"/>
      <c r="G327" s="53"/>
      <c r="H327" s="53"/>
      <c r="I327" s="53"/>
      <c r="J327" s="60"/>
      <c r="K327" s="53"/>
      <c r="L327" s="60"/>
      <c r="M327" s="61"/>
      <c r="N327" s="62"/>
      <c r="V327" s="34"/>
      <c r="W327" s="35"/>
      <c r="X327" s="35"/>
      <c r="AC327" s="35"/>
      <c r="AE327" s="35"/>
    </row>
    <row r="328" spans="1:31" s="2" customFormat="1" ht="12">
      <c r="A328" s="41"/>
      <c r="B328" s="42"/>
      <c r="C328" s="112" t="s">
        <v>63</v>
      </c>
      <c r="D328" s="112"/>
      <c r="E328" s="112"/>
      <c r="F328" s="112"/>
      <c r="G328" s="112"/>
      <c r="H328" s="112"/>
      <c r="I328" s="112"/>
      <c r="J328" s="112"/>
      <c r="K328" s="112"/>
      <c r="L328" s="112"/>
      <c r="M328" s="112"/>
      <c r="N328" s="115"/>
      <c r="V328" s="34"/>
      <c r="W328" s="35"/>
      <c r="X328" s="35"/>
      <c r="Y328" s="3" t="s">
        <v>63</v>
      </c>
      <c r="AC328" s="35"/>
      <c r="AE328" s="35"/>
    </row>
    <row r="329" spans="1:31" s="2" customFormat="1" ht="33.75">
      <c r="A329" s="36" t="s">
        <v>240</v>
      </c>
      <c r="B329" s="80" t="s">
        <v>208</v>
      </c>
      <c r="C329" s="113" t="s">
        <v>209</v>
      </c>
      <c r="D329" s="113"/>
      <c r="E329" s="113"/>
      <c r="F329" s="38" t="s">
        <v>57</v>
      </c>
      <c r="G329" s="38"/>
      <c r="H329" s="38"/>
      <c r="I329" s="38" t="s">
        <v>67</v>
      </c>
      <c r="J329" s="39"/>
      <c r="K329" s="38"/>
      <c r="L329" s="39"/>
      <c r="M329" s="38"/>
      <c r="N329" s="40"/>
      <c r="V329" s="34"/>
      <c r="W329" s="35"/>
      <c r="X329" s="35" t="s">
        <v>209</v>
      </c>
      <c r="AC329" s="35"/>
      <c r="AE329" s="35"/>
    </row>
    <row r="330" spans="1:31" s="2" customFormat="1" ht="33.75">
      <c r="A330" s="41"/>
      <c r="B330" s="42" t="s">
        <v>61</v>
      </c>
      <c r="C330" s="112" t="s">
        <v>62</v>
      </c>
      <c r="D330" s="112"/>
      <c r="E330" s="112"/>
      <c r="F330" s="112"/>
      <c r="G330" s="112"/>
      <c r="H330" s="112"/>
      <c r="I330" s="112"/>
      <c r="J330" s="112"/>
      <c r="K330" s="112"/>
      <c r="L330" s="112"/>
      <c r="M330" s="112"/>
      <c r="N330" s="115"/>
      <c r="V330" s="34"/>
      <c r="W330" s="35"/>
      <c r="X330" s="35"/>
      <c r="Y330" s="3" t="s">
        <v>62</v>
      </c>
      <c r="AC330" s="35"/>
      <c r="AE330" s="35"/>
    </row>
    <row r="331" spans="1:31" s="2" customFormat="1" ht="12">
      <c r="A331" s="41"/>
      <c r="B331" s="42"/>
      <c r="C331" s="112" t="s">
        <v>63</v>
      </c>
      <c r="D331" s="112"/>
      <c r="E331" s="112"/>
      <c r="F331" s="112"/>
      <c r="G331" s="112"/>
      <c r="H331" s="112"/>
      <c r="I331" s="112"/>
      <c r="J331" s="112"/>
      <c r="K331" s="112"/>
      <c r="L331" s="112"/>
      <c r="M331" s="112"/>
      <c r="N331" s="115"/>
      <c r="V331" s="34"/>
      <c r="W331" s="35"/>
      <c r="X331" s="35"/>
      <c r="Y331" s="3" t="s">
        <v>63</v>
      </c>
      <c r="AC331" s="35"/>
      <c r="AE331" s="35"/>
    </row>
    <row r="332" spans="1:31" s="2" customFormat="1" ht="12">
      <c r="A332" s="43"/>
      <c r="B332" s="42" t="s">
        <v>54</v>
      </c>
      <c r="C332" s="112" t="s">
        <v>64</v>
      </c>
      <c r="D332" s="112"/>
      <c r="E332" s="112"/>
      <c r="F332" s="44"/>
      <c r="G332" s="44"/>
      <c r="H332" s="44"/>
      <c r="I332" s="44"/>
      <c r="J332" s="45">
        <v>95.66</v>
      </c>
      <c r="K332" s="44" t="s">
        <v>166</v>
      </c>
      <c r="L332" s="45">
        <v>229.58</v>
      </c>
      <c r="M332" s="44" t="s">
        <v>66</v>
      </c>
      <c r="N332" s="46">
        <v>5955</v>
      </c>
      <c r="V332" s="34"/>
      <c r="W332" s="35"/>
      <c r="X332" s="35"/>
      <c r="Z332" s="3" t="s">
        <v>64</v>
      </c>
      <c r="AC332" s="35"/>
      <c r="AE332" s="35"/>
    </row>
    <row r="333" spans="1:31" s="2" customFormat="1" ht="12">
      <c r="A333" s="43"/>
      <c r="B333" s="42" t="s">
        <v>67</v>
      </c>
      <c r="C333" s="112" t="s">
        <v>68</v>
      </c>
      <c r="D333" s="112"/>
      <c r="E333" s="112"/>
      <c r="F333" s="44"/>
      <c r="G333" s="44"/>
      <c r="H333" s="44"/>
      <c r="I333" s="44"/>
      <c r="J333" s="45">
        <v>5.35</v>
      </c>
      <c r="K333" s="44" t="s">
        <v>166</v>
      </c>
      <c r="L333" s="45">
        <v>12.84</v>
      </c>
      <c r="M333" s="44" t="s">
        <v>210</v>
      </c>
      <c r="N333" s="46">
        <v>134</v>
      </c>
      <c r="V333" s="34"/>
      <c r="W333" s="35"/>
      <c r="X333" s="35"/>
      <c r="Z333" s="3" t="s">
        <v>68</v>
      </c>
      <c r="AC333" s="35"/>
      <c r="AE333" s="35"/>
    </row>
    <row r="334" spans="1:31" s="2" customFormat="1" ht="12">
      <c r="A334" s="43"/>
      <c r="B334" s="42" t="s">
        <v>70</v>
      </c>
      <c r="C334" s="112" t="s">
        <v>71</v>
      </c>
      <c r="D334" s="112"/>
      <c r="E334" s="112"/>
      <c r="F334" s="44"/>
      <c r="G334" s="44"/>
      <c r="H334" s="44"/>
      <c r="I334" s="44"/>
      <c r="J334" s="45">
        <v>0.26</v>
      </c>
      <c r="K334" s="44" t="s">
        <v>166</v>
      </c>
      <c r="L334" s="45">
        <v>0.62</v>
      </c>
      <c r="M334" s="44" t="s">
        <v>66</v>
      </c>
      <c r="N334" s="46">
        <v>16</v>
      </c>
      <c r="V334" s="34"/>
      <c r="W334" s="35"/>
      <c r="X334" s="35"/>
      <c r="Z334" s="3" t="s">
        <v>71</v>
      </c>
      <c r="AC334" s="35"/>
      <c r="AE334" s="35"/>
    </row>
    <row r="335" spans="1:31" s="2" customFormat="1" ht="12">
      <c r="A335" s="43"/>
      <c r="B335" s="42" t="s">
        <v>72</v>
      </c>
      <c r="C335" s="112" t="s">
        <v>73</v>
      </c>
      <c r="D335" s="112"/>
      <c r="E335" s="112"/>
      <c r="F335" s="44"/>
      <c r="G335" s="44"/>
      <c r="H335" s="44"/>
      <c r="I335" s="44"/>
      <c r="J335" s="45">
        <v>123.28</v>
      </c>
      <c r="K335" s="44" t="s">
        <v>167</v>
      </c>
      <c r="L335" s="45">
        <v>258.89</v>
      </c>
      <c r="M335" s="44" t="s">
        <v>211</v>
      </c>
      <c r="N335" s="46">
        <v>1882</v>
      </c>
      <c r="V335" s="34"/>
      <c r="W335" s="35"/>
      <c r="X335" s="35"/>
      <c r="Z335" s="3" t="s">
        <v>73</v>
      </c>
      <c r="AC335" s="35"/>
      <c r="AE335" s="35"/>
    </row>
    <row r="336" spans="1:31" s="2" customFormat="1" ht="12">
      <c r="A336" s="43"/>
      <c r="B336" s="42"/>
      <c r="C336" s="112" t="s">
        <v>76</v>
      </c>
      <c r="D336" s="112"/>
      <c r="E336" s="112"/>
      <c r="F336" s="44" t="s">
        <v>77</v>
      </c>
      <c r="G336" s="44" t="s">
        <v>212</v>
      </c>
      <c r="H336" s="44" t="s">
        <v>166</v>
      </c>
      <c r="I336" s="44" t="s">
        <v>213</v>
      </c>
      <c r="J336" s="45"/>
      <c r="K336" s="44"/>
      <c r="L336" s="45"/>
      <c r="M336" s="44"/>
      <c r="N336" s="46"/>
      <c r="V336" s="34"/>
      <c r="W336" s="35"/>
      <c r="X336" s="35"/>
      <c r="AA336" s="3" t="s">
        <v>76</v>
      </c>
      <c r="AC336" s="35"/>
      <c r="AE336" s="35"/>
    </row>
    <row r="337" spans="1:31" s="2" customFormat="1" ht="12">
      <c r="A337" s="43"/>
      <c r="B337" s="42"/>
      <c r="C337" s="112" t="s">
        <v>80</v>
      </c>
      <c r="D337" s="112"/>
      <c r="E337" s="112"/>
      <c r="F337" s="44" t="s">
        <v>77</v>
      </c>
      <c r="G337" s="44" t="s">
        <v>81</v>
      </c>
      <c r="H337" s="44" t="s">
        <v>166</v>
      </c>
      <c r="I337" s="44" t="s">
        <v>214</v>
      </c>
      <c r="J337" s="45"/>
      <c r="K337" s="44"/>
      <c r="L337" s="45"/>
      <c r="M337" s="44"/>
      <c r="N337" s="46"/>
      <c r="V337" s="34"/>
      <c r="W337" s="35"/>
      <c r="X337" s="35"/>
      <c r="AA337" s="3" t="s">
        <v>80</v>
      </c>
      <c r="AC337" s="35"/>
      <c r="AE337" s="35"/>
    </row>
    <row r="338" spans="1:31" s="2" customFormat="1" ht="12">
      <c r="A338" s="43"/>
      <c r="B338" s="42"/>
      <c r="C338" s="114" t="s">
        <v>83</v>
      </c>
      <c r="D338" s="114"/>
      <c r="E338" s="114"/>
      <c r="F338" s="47"/>
      <c r="G338" s="47"/>
      <c r="H338" s="47"/>
      <c r="I338" s="47"/>
      <c r="J338" s="48">
        <v>224.29</v>
      </c>
      <c r="K338" s="47"/>
      <c r="L338" s="48">
        <v>501.31</v>
      </c>
      <c r="M338" s="47"/>
      <c r="N338" s="49"/>
      <c r="V338" s="34"/>
      <c r="W338" s="35"/>
      <c r="X338" s="35"/>
      <c r="AB338" s="3" t="s">
        <v>83</v>
      </c>
      <c r="AC338" s="35"/>
      <c r="AE338" s="35"/>
    </row>
    <row r="339" spans="1:31" s="2" customFormat="1" ht="12">
      <c r="A339" s="43"/>
      <c r="B339" s="42"/>
      <c r="C339" s="112" t="s">
        <v>84</v>
      </c>
      <c r="D339" s="112"/>
      <c r="E339" s="112"/>
      <c r="F339" s="44"/>
      <c r="G339" s="44"/>
      <c r="H339" s="44"/>
      <c r="I339" s="44"/>
      <c r="J339" s="45"/>
      <c r="K339" s="44"/>
      <c r="L339" s="45">
        <v>230.2</v>
      </c>
      <c r="M339" s="44"/>
      <c r="N339" s="46">
        <v>5971</v>
      </c>
      <c r="V339" s="34"/>
      <c r="W339" s="35"/>
      <c r="X339" s="35"/>
      <c r="AA339" s="3" t="s">
        <v>84</v>
      </c>
      <c r="AC339" s="35"/>
      <c r="AE339" s="35"/>
    </row>
    <row r="340" spans="1:31" s="2" customFormat="1" ht="33.75">
      <c r="A340" s="43"/>
      <c r="B340" s="42" t="s">
        <v>85</v>
      </c>
      <c r="C340" s="112" t="s">
        <v>86</v>
      </c>
      <c r="D340" s="112"/>
      <c r="E340" s="112"/>
      <c r="F340" s="44" t="s">
        <v>87</v>
      </c>
      <c r="G340" s="44" t="s">
        <v>88</v>
      </c>
      <c r="H340" s="44"/>
      <c r="I340" s="44" t="s">
        <v>88</v>
      </c>
      <c r="J340" s="45"/>
      <c r="K340" s="44"/>
      <c r="L340" s="45">
        <v>234.8</v>
      </c>
      <c r="M340" s="44"/>
      <c r="N340" s="46">
        <v>6090</v>
      </c>
      <c r="V340" s="34"/>
      <c r="W340" s="35"/>
      <c r="X340" s="35"/>
      <c r="AA340" s="3" t="s">
        <v>86</v>
      </c>
      <c r="AC340" s="35"/>
      <c r="AE340" s="35"/>
    </row>
    <row r="341" spans="1:31" s="2" customFormat="1" ht="33.75">
      <c r="A341" s="43"/>
      <c r="B341" s="42" t="s">
        <v>89</v>
      </c>
      <c r="C341" s="112" t="s">
        <v>90</v>
      </c>
      <c r="D341" s="112"/>
      <c r="E341" s="112"/>
      <c r="F341" s="44" t="s">
        <v>87</v>
      </c>
      <c r="G341" s="44" t="s">
        <v>91</v>
      </c>
      <c r="H341" s="44"/>
      <c r="I341" s="44" t="s">
        <v>91</v>
      </c>
      <c r="J341" s="45"/>
      <c r="K341" s="44"/>
      <c r="L341" s="45">
        <v>117.4</v>
      </c>
      <c r="M341" s="44"/>
      <c r="N341" s="46">
        <v>3045</v>
      </c>
      <c r="V341" s="34"/>
      <c r="W341" s="35"/>
      <c r="X341" s="35"/>
      <c r="AA341" s="3" t="s">
        <v>90</v>
      </c>
      <c r="AC341" s="35"/>
      <c r="AE341" s="35"/>
    </row>
    <row r="342" spans="1:31" s="2" customFormat="1" ht="12">
      <c r="A342" s="50"/>
      <c r="B342" s="79"/>
      <c r="C342" s="113" t="s">
        <v>92</v>
      </c>
      <c r="D342" s="113"/>
      <c r="E342" s="113"/>
      <c r="F342" s="38"/>
      <c r="G342" s="38"/>
      <c r="H342" s="38"/>
      <c r="I342" s="38"/>
      <c r="J342" s="39"/>
      <c r="K342" s="38"/>
      <c r="L342" s="39">
        <v>853.51</v>
      </c>
      <c r="M342" s="47"/>
      <c r="N342" s="40">
        <v>17106</v>
      </c>
      <c r="V342" s="34"/>
      <c r="W342" s="35"/>
      <c r="X342" s="35"/>
      <c r="AC342" s="35" t="s">
        <v>92</v>
      </c>
      <c r="AE342" s="35"/>
    </row>
    <row r="343" spans="1:31" s="2" customFormat="1" ht="22.5">
      <c r="A343" s="36" t="s">
        <v>241</v>
      </c>
      <c r="B343" s="80" t="s">
        <v>171</v>
      </c>
      <c r="C343" s="113" t="s">
        <v>242</v>
      </c>
      <c r="D343" s="113"/>
      <c r="E343" s="113"/>
      <c r="F343" s="38" t="s">
        <v>173</v>
      </c>
      <c r="G343" s="38"/>
      <c r="H343" s="38"/>
      <c r="I343" s="38" t="s">
        <v>67</v>
      </c>
      <c r="J343" s="39">
        <v>80416.67</v>
      </c>
      <c r="K343" s="38" t="s">
        <v>167</v>
      </c>
      <c r="L343" s="39">
        <v>23229.02</v>
      </c>
      <c r="M343" s="38" t="s">
        <v>211</v>
      </c>
      <c r="N343" s="40">
        <v>168875</v>
      </c>
      <c r="V343" s="34"/>
      <c r="W343" s="35"/>
      <c r="X343" s="35" t="s">
        <v>242</v>
      </c>
      <c r="AC343" s="35"/>
      <c r="AE343" s="35"/>
    </row>
    <row r="344" spans="1:31" s="2" customFormat="1" ht="12">
      <c r="A344" s="50"/>
      <c r="B344" s="79"/>
      <c r="C344" s="83" t="s">
        <v>174</v>
      </c>
      <c r="D344" s="84"/>
      <c r="E344" s="84"/>
      <c r="F344" s="53"/>
      <c r="G344" s="53"/>
      <c r="H344" s="53"/>
      <c r="I344" s="53"/>
      <c r="J344" s="60"/>
      <c r="K344" s="53"/>
      <c r="L344" s="60"/>
      <c r="M344" s="61"/>
      <c r="N344" s="62"/>
      <c r="V344" s="34"/>
      <c r="W344" s="35"/>
      <c r="X344" s="35"/>
      <c r="AC344" s="35"/>
      <c r="AE344" s="35"/>
    </row>
    <row r="345" spans="1:31" s="2" customFormat="1" ht="12">
      <c r="A345" s="41"/>
      <c r="B345" s="42"/>
      <c r="C345" s="112" t="s">
        <v>63</v>
      </c>
      <c r="D345" s="112"/>
      <c r="E345" s="112"/>
      <c r="F345" s="112"/>
      <c r="G345" s="112"/>
      <c r="H345" s="112"/>
      <c r="I345" s="112"/>
      <c r="J345" s="112"/>
      <c r="K345" s="112"/>
      <c r="L345" s="112"/>
      <c r="M345" s="112"/>
      <c r="N345" s="115"/>
      <c r="V345" s="34"/>
      <c r="W345" s="35"/>
      <c r="X345" s="35"/>
      <c r="Y345" s="3" t="s">
        <v>63</v>
      </c>
      <c r="AC345" s="35"/>
      <c r="AE345" s="35"/>
    </row>
    <row r="346" spans="1:31" s="2" customFormat="1" ht="22.5">
      <c r="A346" s="36" t="s">
        <v>243</v>
      </c>
      <c r="B346" s="80" t="s">
        <v>171</v>
      </c>
      <c r="C346" s="113" t="s">
        <v>244</v>
      </c>
      <c r="D346" s="113"/>
      <c r="E346" s="113"/>
      <c r="F346" s="38" t="s">
        <v>245</v>
      </c>
      <c r="G346" s="38"/>
      <c r="H346" s="38"/>
      <c r="I346" s="38" t="s">
        <v>67</v>
      </c>
      <c r="J346" s="39">
        <v>10758.33</v>
      </c>
      <c r="K346" s="38" t="s">
        <v>167</v>
      </c>
      <c r="L346" s="39">
        <v>3107.57</v>
      </c>
      <c r="M346" s="38" t="s">
        <v>211</v>
      </c>
      <c r="N346" s="40">
        <v>22592</v>
      </c>
      <c r="V346" s="34"/>
      <c r="W346" s="35"/>
      <c r="X346" s="35" t="s">
        <v>244</v>
      </c>
      <c r="AC346" s="35"/>
      <c r="AE346" s="35"/>
    </row>
    <row r="347" spans="1:31" s="2" customFormat="1" ht="12">
      <c r="A347" s="50"/>
      <c r="B347" s="79"/>
      <c r="C347" s="83" t="s">
        <v>174</v>
      </c>
      <c r="D347" s="84"/>
      <c r="E347" s="84"/>
      <c r="F347" s="53"/>
      <c r="G347" s="53"/>
      <c r="H347" s="53"/>
      <c r="I347" s="53"/>
      <c r="J347" s="60"/>
      <c r="K347" s="53"/>
      <c r="L347" s="60"/>
      <c r="M347" s="61"/>
      <c r="N347" s="62"/>
      <c r="V347" s="34"/>
      <c r="W347" s="35"/>
      <c r="X347" s="35"/>
      <c r="AC347" s="35"/>
      <c r="AE347" s="35"/>
    </row>
    <row r="348" spans="1:31" s="2" customFormat="1" ht="12">
      <c r="A348" s="41"/>
      <c r="B348" s="42"/>
      <c r="C348" s="112" t="s">
        <v>63</v>
      </c>
      <c r="D348" s="112"/>
      <c r="E348" s="112"/>
      <c r="F348" s="112"/>
      <c r="G348" s="112"/>
      <c r="H348" s="112"/>
      <c r="I348" s="112"/>
      <c r="J348" s="112"/>
      <c r="K348" s="112"/>
      <c r="L348" s="112"/>
      <c r="M348" s="112"/>
      <c r="N348" s="115"/>
      <c r="V348" s="34"/>
      <c r="W348" s="35"/>
      <c r="X348" s="35"/>
      <c r="Y348" s="3" t="s">
        <v>63</v>
      </c>
      <c r="AC348" s="35"/>
      <c r="AE348" s="35"/>
    </row>
    <row r="349" spans="1:31" s="2" customFormat="1" ht="22.5">
      <c r="A349" s="36" t="s">
        <v>246</v>
      </c>
      <c r="B349" s="80" t="s">
        <v>171</v>
      </c>
      <c r="C349" s="113" t="s">
        <v>220</v>
      </c>
      <c r="D349" s="113"/>
      <c r="E349" s="113"/>
      <c r="F349" s="38" t="s">
        <v>173</v>
      </c>
      <c r="G349" s="38"/>
      <c r="H349" s="38"/>
      <c r="I349" s="38" t="s">
        <v>67</v>
      </c>
      <c r="J349" s="39">
        <v>214.17</v>
      </c>
      <c r="K349" s="38" t="s">
        <v>167</v>
      </c>
      <c r="L349" s="39">
        <v>61.9</v>
      </c>
      <c r="M349" s="38" t="s">
        <v>211</v>
      </c>
      <c r="N349" s="40">
        <v>450</v>
      </c>
      <c r="V349" s="34"/>
      <c r="W349" s="35"/>
      <c r="X349" s="35" t="s">
        <v>220</v>
      </c>
      <c r="AC349" s="35"/>
      <c r="AE349" s="35"/>
    </row>
    <row r="350" spans="1:31" s="2" customFormat="1" ht="12">
      <c r="A350" s="50"/>
      <c r="B350" s="79"/>
      <c r="C350" s="83" t="s">
        <v>174</v>
      </c>
      <c r="D350" s="84"/>
      <c r="E350" s="84"/>
      <c r="F350" s="53"/>
      <c r="G350" s="53"/>
      <c r="H350" s="53"/>
      <c r="I350" s="53"/>
      <c r="J350" s="60"/>
      <c r="K350" s="53"/>
      <c r="L350" s="60"/>
      <c r="M350" s="61"/>
      <c r="N350" s="62"/>
      <c r="V350" s="34"/>
      <c r="W350" s="35"/>
      <c r="X350" s="35"/>
      <c r="AC350" s="35"/>
      <c r="AE350" s="35"/>
    </row>
    <row r="351" spans="1:31" s="2" customFormat="1" ht="12">
      <c r="A351" s="41"/>
      <c r="B351" s="42"/>
      <c r="C351" s="112" t="s">
        <v>63</v>
      </c>
      <c r="D351" s="112"/>
      <c r="E351" s="112"/>
      <c r="F351" s="112"/>
      <c r="G351" s="112"/>
      <c r="H351" s="112"/>
      <c r="I351" s="112"/>
      <c r="J351" s="112"/>
      <c r="K351" s="112"/>
      <c r="L351" s="112"/>
      <c r="M351" s="112"/>
      <c r="N351" s="115"/>
      <c r="V351" s="34"/>
      <c r="W351" s="35"/>
      <c r="X351" s="35"/>
      <c r="Y351" s="3" t="s">
        <v>63</v>
      </c>
      <c r="AC351" s="35"/>
      <c r="AE351" s="35"/>
    </row>
    <row r="352" spans="1:31" s="2" customFormat="1" ht="22.5">
      <c r="A352" s="36" t="s">
        <v>247</v>
      </c>
      <c r="B352" s="80" t="s">
        <v>122</v>
      </c>
      <c r="C352" s="113" t="s">
        <v>123</v>
      </c>
      <c r="D352" s="113"/>
      <c r="E352" s="113"/>
      <c r="F352" s="38" t="s">
        <v>57</v>
      </c>
      <c r="G352" s="38"/>
      <c r="H352" s="38"/>
      <c r="I352" s="38" t="s">
        <v>131</v>
      </c>
      <c r="J352" s="39"/>
      <c r="K352" s="38"/>
      <c r="L352" s="39"/>
      <c r="M352" s="38"/>
      <c r="N352" s="40"/>
      <c r="V352" s="34"/>
      <c r="W352" s="35"/>
      <c r="X352" s="35" t="s">
        <v>123</v>
      </c>
      <c r="AC352" s="35"/>
      <c r="AE352" s="35"/>
    </row>
    <row r="353" spans="1:31" s="2" customFormat="1" ht="33.75">
      <c r="A353" s="41"/>
      <c r="B353" s="42" t="s">
        <v>61</v>
      </c>
      <c r="C353" s="112" t="s">
        <v>62</v>
      </c>
      <c r="D353" s="112"/>
      <c r="E353" s="112"/>
      <c r="F353" s="112"/>
      <c r="G353" s="112"/>
      <c r="H353" s="112"/>
      <c r="I353" s="112"/>
      <c r="J353" s="112"/>
      <c r="K353" s="112"/>
      <c r="L353" s="112"/>
      <c r="M353" s="112"/>
      <c r="N353" s="115"/>
      <c r="V353" s="34"/>
      <c r="W353" s="35"/>
      <c r="X353" s="35"/>
      <c r="Y353" s="3" t="s">
        <v>62</v>
      </c>
      <c r="AC353" s="35"/>
      <c r="AE353" s="35"/>
    </row>
    <row r="354" spans="1:31" s="2" customFormat="1" ht="12">
      <c r="A354" s="41"/>
      <c r="B354" s="42"/>
      <c r="C354" s="112" t="s">
        <v>63</v>
      </c>
      <c r="D354" s="112"/>
      <c r="E354" s="112"/>
      <c r="F354" s="112"/>
      <c r="G354" s="112"/>
      <c r="H354" s="112"/>
      <c r="I354" s="112"/>
      <c r="J354" s="112"/>
      <c r="K354" s="112"/>
      <c r="L354" s="112"/>
      <c r="M354" s="112"/>
      <c r="N354" s="115"/>
      <c r="V354" s="34"/>
      <c r="W354" s="35"/>
      <c r="X354" s="35"/>
      <c r="Y354" s="3" t="s">
        <v>63</v>
      </c>
      <c r="AC354" s="35"/>
      <c r="AE354" s="35"/>
    </row>
    <row r="355" spans="1:31" s="2" customFormat="1" ht="12">
      <c r="A355" s="43"/>
      <c r="B355" s="42" t="s">
        <v>54</v>
      </c>
      <c r="C355" s="112" t="s">
        <v>64</v>
      </c>
      <c r="D355" s="112"/>
      <c r="E355" s="112"/>
      <c r="F355" s="44"/>
      <c r="G355" s="44"/>
      <c r="H355" s="44"/>
      <c r="I355" s="44"/>
      <c r="J355" s="45">
        <v>45.76</v>
      </c>
      <c r="K355" s="44" t="s">
        <v>166</v>
      </c>
      <c r="L355" s="45">
        <v>329.47</v>
      </c>
      <c r="M355" s="44" t="s">
        <v>66</v>
      </c>
      <c r="N355" s="46">
        <v>8546</v>
      </c>
      <c r="V355" s="34"/>
      <c r="W355" s="35"/>
      <c r="X355" s="35"/>
      <c r="Z355" s="3" t="s">
        <v>64</v>
      </c>
      <c r="AC355" s="35"/>
      <c r="AE355" s="35"/>
    </row>
    <row r="356" spans="1:31" s="2" customFormat="1" ht="12">
      <c r="A356" s="43"/>
      <c r="B356" s="42" t="s">
        <v>67</v>
      </c>
      <c r="C356" s="112" t="s">
        <v>68</v>
      </c>
      <c r="D356" s="112"/>
      <c r="E356" s="112"/>
      <c r="F356" s="44"/>
      <c r="G356" s="44"/>
      <c r="H356" s="44"/>
      <c r="I356" s="44"/>
      <c r="J356" s="45">
        <v>14.34</v>
      </c>
      <c r="K356" s="44" t="s">
        <v>166</v>
      </c>
      <c r="L356" s="45">
        <v>103.25</v>
      </c>
      <c r="M356" s="44" t="s">
        <v>124</v>
      </c>
      <c r="N356" s="46">
        <v>1257</v>
      </c>
      <c r="V356" s="34"/>
      <c r="W356" s="35"/>
      <c r="X356" s="35"/>
      <c r="Z356" s="3" t="s">
        <v>68</v>
      </c>
      <c r="AC356" s="35"/>
      <c r="AE356" s="35"/>
    </row>
    <row r="357" spans="1:31" s="2" customFormat="1" ht="12">
      <c r="A357" s="43"/>
      <c r="B357" s="42" t="s">
        <v>70</v>
      </c>
      <c r="C357" s="112" t="s">
        <v>71</v>
      </c>
      <c r="D357" s="112"/>
      <c r="E357" s="112"/>
      <c r="F357" s="44"/>
      <c r="G357" s="44"/>
      <c r="H357" s="44"/>
      <c r="I357" s="44"/>
      <c r="J357" s="45">
        <v>1.51</v>
      </c>
      <c r="K357" s="44" t="s">
        <v>166</v>
      </c>
      <c r="L357" s="45">
        <v>10.87</v>
      </c>
      <c r="M357" s="44" t="s">
        <v>66</v>
      </c>
      <c r="N357" s="46">
        <v>282</v>
      </c>
      <c r="V357" s="34"/>
      <c r="W357" s="35"/>
      <c r="X357" s="35"/>
      <c r="Z357" s="3" t="s">
        <v>71</v>
      </c>
      <c r="AC357" s="35"/>
      <c r="AE357" s="35"/>
    </row>
    <row r="358" spans="1:31" s="2" customFormat="1" ht="12">
      <c r="A358" s="43"/>
      <c r="B358" s="42" t="s">
        <v>72</v>
      </c>
      <c r="C358" s="112" t="s">
        <v>73</v>
      </c>
      <c r="D358" s="112"/>
      <c r="E358" s="112"/>
      <c r="F358" s="44"/>
      <c r="G358" s="44"/>
      <c r="H358" s="44"/>
      <c r="I358" s="44"/>
      <c r="J358" s="45">
        <v>22.92</v>
      </c>
      <c r="K358" s="44" t="s">
        <v>167</v>
      </c>
      <c r="L358" s="45">
        <v>144.4</v>
      </c>
      <c r="M358" s="44" t="s">
        <v>125</v>
      </c>
      <c r="N358" s="46">
        <v>757</v>
      </c>
      <c r="V358" s="34"/>
      <c r="W358" s="35"/>
      <c r="X358" s="35"/>
      <c r="Z358" s="3" t="s">
        <v>73</v>
      </c>
      <c r="AC358" s="35"/>
      <c r="AE358" s="35"/>
    </row>
    <row r="359" spans="1:31" s="2" customFormat="1" ht="12">
      <c r="A359" s="43"/>
      <c r="B359" s="42"/>
      <c r="C359" s="112" t="s">
        <v>76</v>
      </c>
      <c r="D359" s="112"/>
      <c r="E359" s="112"/>
      <c r="F359" s="44" t="s">
        <v>77</v>
      </c>
      <c r="G359" s="44" t="s">
        <v>126</v>
      </c>
      <c r="H359" s="44" t="s">
        <v>166</v>
      </c>
      <c r="I359" s="44" t="s">
        <v>233</v>
      </c>
      <c r="J359" s="45"/>
      <c r="K359" s="44"/>
      <c r="L359" s="45"/>
      <c r="M359" s="44"/>
      <c r="N359" s="46"/>
      <c r="V359" s="34"/>
      <c r="W359" s="35"/>
      <c r="X359" s="35"/>
      <c r="AA359" s="3" t="s">
        <v>76</v>
      </c>
      <c r="AC359" s="35"/>
      <c r="AE359" s="35"/>
    </row>
    <row r="360" spans="1:31" s="2" customFormat="1" ht="12">
      <c r="A360" s="43"/>
      <c r="B360" s="42"/>
      <c r="C360" s="112" t="s">
        <v>80</v>
      </c>
      <c r="D360" s="112"/>
      <c r="E360" s="112"/>
      <c r="F360" s="44" t="s">
        <v>77</v>
      </c>
      <c r="G360" s="44" t="s">
        <v>128</v>
      </c>
      <c r="H360" s="44" t="s">
        <v>166</v>
      </c>
      <c r="I360" s="44" t="s">
        <v>234</v>
      </c>
      <c r="J360" s="45"/>
      <c r="K360" s="44"/>
      <c r="L360" s="45"/>
      <c r="M360" s="44"/>
      <c r="N360" s="46"/>
      <c r="V360" s="34"/>
      <c r="W360" s="35"/>
      <c r="X360" s="35"/>
      <c r="AA360" s="3" t="s">
        <v>80</v>
      </c>
      <c r="AC360" s="35"/>
      <c r="AE360" s="35"/>
    </row>
    <row r="361" spans="1:31" s="2" customFormat="1" ht="12">
      <c r="A361" s="43"/>
      <c r="B361" s="42"/>
      <c r="C361" s="114" t="s">
        <v>83</v>
      </c>
      <c r="D361" s="114"/>
      <c r="E361" s="114"/>
      <c r="F361" s="47"/>
      <c r="G361" s="47"/>
      <c r="H361" s="47"/>
      <c r="I361" s="47"/>
      <c r="J361" s="48">
        <v>83.02</v>
      </c>
      <c r="K361" s="47"/>
      <c r="L361" s="48">
        <v>577.12</v>
      </c>
      <c r="M361" s="47"/>
      <c r="N361" s="49"/>
      <c r="V361" s="34"/>
      <c r="W361" s="35"/>
      <c r="X361" s="35"/>
      <c r="AB361" s="3" t="s">
        <v>83</v>
      </c>
      <c r="AC361" s="35"/>
      <c r="AE361" s="35"/>
    </row>
    <row r="362" spans="1:31" s="2" customFormat="1" ht="12">
      <c r="A362" s="43"/>
      <c r="B362" s="42"/>
      <c r="C362" s="112" t="s">
        <v>84</v>
      </c>
      <c r="D362" s="112"/>
      <c r="E362" s="112"/>
      <c r="F362" s="44"/>
      <c r="G362" s="44"/>
      <c r="H362" s="44"/>
      <c r="I362" s="44"/>
      <c r="J362" s="45"/>
      <c r="K362" s="44"/>
      <c r="L362" s="45">
        <v>340.34</v>
      </c>
      <c r="M362" s="44"/>
      <c r="N362" s="46">
        <v>8828</v>
      </c>
      <c r="V362" s="34"/>
      <c r="W362" s="35"/>
      <c r="X362" s="35"/>
      <c r="AA362" s="3" t="s">
        <v>84</v>
      </c>
      <c r="AC362" s="35"/>
      <c r="AE362" s="35"/>
    </row>
    <row r="363" spans="1:31" s="2" customFormat="1" ht="33.75">
      <c r="A363" s="43"/>
      <c r="B363" s="42" t="s">
        <v>85</v>
      </c>
      <c r="C363" s="112" t="s">
        <v>86</v>
      </c>
      <c r="D363" s="112"/>
      <c r="E363" s="112"/>
      <c r="F363" s="44" t="s">
        <v>87</v>
      </c>
      <c r="G363" s="44" t="s">
        <v>88</v>
      </c>
      <c r="H363" s="44"/>
      <c r="I363" s="44" t="s">
        <v>88</v>
      </c>
      <c r="J363" s="45"/>
      <c r="K363" s="44"/>
      <c r="L363" s="45">
        <v>347.15</v>
      </c>
      <c r="M363" s="44"/>
      <c r="N363" s="46">
        <v>9005</v>
      </c>
      <c r="V363" s="34"/>
      <c r="W363" s="35"/>
      <c r="X363" s="35"/>
      <c r="AA363" s="3" t="s">
        <v>86</v>
      </c>
      <c r="AC363" s="35"/>
      <c r="AE363" s="35"/>
    </row>
    <row r="364" spans="1:31" s="2" customFormat="1" ht="33.75">
      <c r="A364" s="43"/>
      <c r="B364" s="42" t="s">
        <v>89</v>
      </c>
      <c r="C364" s="112" t="s">
        <v>90</v>
      </c>
      <c r="D364" s="112"/>
      <c r="E364" s="112"/>
      <c r="F364" s="44" t="s">
        <v>87</v>
      </c>
      <c r="G364" s="44" t="s">
        <v>91</v>
      </c>
      <c r="H364" s="44"/>
      <c r="I364" s="44" t="s">
        <v>91</v>
      </c>
      <c r="J364" s="45"/>
      <c r="K364" s="44"/>
      <c r="L364" s="45">
        <v>173.57</v>
      </c>
      <c r="M364" s="44"/>
      <c r="N364" s="46">
        <v>4502</v>
      </c>
      <c r="V364" s="34"/>
      <c r="W364" s="35"/>
      <c r="X364" s="35"/>
      <c r="AA364" s="3" t="s">
        <v>90</v>
      </c>
      <c r="AC364" s="35"/>
      <c r="AE364" s="35"/>
    </row>
    <row r="365" spans="1:31" s="2" customFormat="1" ht="12">
      <c r="A365" s="50"/>
      <c r="B365" s="79"/>
      <c r="C365" s="113" t="s">
        <v>92</v>
      </c>
      <c r="D365" s="113"/>
      <c r="E365" s="113"/>
      <c r="F365" s="38"/>
      <c r="G365" s="38"/>
      <c r="H365" s="38"/>
      <c r="I365" s="38"/>
      <c r="J365" s="39"/>
      <c r="K365" s="38"/>
      <c r="L365" s="39">
        <v>1097.8399999999999</v>
      </c>
      <c r="M365" s="47"/>
      <c r="N365" s="40">
        <v>24067</v>
      </c>
      <c r="V365" s="34"/>
      <c r="W365" s="35"/>
      <c r="X365" s="35"/>
      <c r="AC365" s="35" t="s">
        <v>92</v>
      </c>
      <c r="AE365" s="35"/>
    </row>
    <row r="366" spans="1:31" s="2" customFormat="1" ht="22.5">
      <c r="A366" s="36" t="s">
        <v>248</v>
      </c>
      <c r="B366" s="80" t="s">
        <v>171</v>
      </c>
      <c r="C366" s="113" t="s">
        <v>249</v>
      </c>
      <c r="D366" s="113"/>
      <c r="E366" s="113"/>
      <c r="F366" s="38" t="s">
        <v>173</v>
      </c>
      <c r="G366" s="38"/>
      <c r="H366" s="38"/>
      <c r="I366" s="38" t="s">
        <v>131</v>
      </c>
      <c r="J366" s="39">
        <v>1250</v>
      </c>
      <c r="K366" s="38" t="s">
        <v>167</v>
      </c>
      <c r="L366" s="39">
        <v>1502.86</v>
      </c>
      <c r="M366" s="38" t="s">
        <v>125</v>
      </c>
      <c r="N366" s="40">
        <v>7875</v>
      </c>
      <c r="V366" s="34"/>
      <c r="W366" s="35"/>
      <c r="X366" s="35" t="s">
        <v>249</v>
      </c>
      <c r="AC366" s="35"/>
      <c r="AE366" s="35"/>
    </row>
    <row r="367" spans="1:31" s="2" customFormat="1" ht="12">
      <c r="A367" s="50"/>
      <c r="B367" s="79"/>
      <c r="C367" s="83" t="s">
        <v>174</v>
      </c>
      <c r="D367" s="84"/>
      <c r="E367" s="84"/>
      <c r="F367" s="53"/>
      <c r="G367" s="53"/>
      <c r="H367" s="53"/>
      <c r="I367" s="53"/>
      <c r="J367" s="60"/>
      <c r="K367" s="53"/>
      <c r="L367" s="60"/>
      <c r="M367" s="61"/>
      <c r="N367" s="62"/>
      <c r="V367" s="34"/>
      <c r="W367" s="35"/>
      <c r="X367" s="35"/>
      <c r="AC367" s="35"/>
      <c r="AE367" s="35"/>
    </row>
    <row r="368" spans="1:31" s="2" customFormat="1" ht="12">
      <c r="A368" s="41"/>
      <c r="B368" s="42"/>
      <c r="C368" s="112" t="s">
        <v>63</v>
      </c>
      <c r="D368" s="112"/>
      <c r="E368" s="112"/>
      <c r="F368" s="112"/>
      <c r="G368" s="112"/>
      <c r="H368" s="112"/>
      <c r="I368" s="112"/>
      <c r="J368" s="112"/>
      <c r="K368" s="112"/>
      <c r="L368" s="112"/>
      <c r="M368" s="112"/>
      <c r="N368" s="115"/>
      <c r="V368" s="34"/>
      <c r="W368" s="35"/>
      <c r="X368" s="35"/>
      <c r="Y368" s="3" t="s">
        <v>63</v>
      </c>
      <c r="AC368" s="35"/>
      <c r="AE368" s="35"/>
    </row>
    <row r="369" spans="1:31" s="2" customFormat="1" ht="22.5">
      <c r="A369" s="36" t="s">
        <v>250</v>
      </c>
      <c r="B369" s="80" t="s">
        <v>251</v>
      </c>
      <c r="C369" s="113" t="s">
        <v>252</v>
      </c>
      <c r="D369" s="113"/>
      <c r="E369" s="113"/>
      <c r="F369" s="38" t="s">
        <v>57</v>
      </c>
      <c r="G369" s="38"/>
      <c r="H369" s="38"/>
      <c r="I369" s="38" t="s">
        <v>67</v>
      </c>
      <c r="J369" s="39"/>
      <c r="K369" s="38"/>
      <c r="L369" s="39"/>
      <c r="M369" s="38"/>
      <c r="N369" s="40"/>
      <c r="V369" s="34"/>
      <c r="W369" s="35"/>
      <c r="X369" s="35" t="s">
        <v>252</v>
      </c>
      <c r="AC369" s="35"/>
      <c r="AE369" s="35"/>
    </row>
    <row r="370" spans="1:31" s="2" customFormat="1" ht="33.75">
      <c r="A370" s="41"/>
      <c r="B370" s="42" t="s">
        <v>61</v>
      </c>
      <c r="C370" s="112" t="s">
        <v>62</v>
      </c>
      <c r="D370" s="112"/>
      <c r="E370" s="112"/>
      <c r="F370" s="112"/>
      <c r="G370" s="112"/>
      <c r="H370" s="112"/>
      <c r="I370" s="112"/>
      <c r="J370" s="112"/>
      <c r="K370" s="112"/>
      <c r="L370" s="112"/>
      <c r="M370" s="112"/>
      <c r="N370" s="115"/>
      <c r="V370" s="34"/>
      <c r="W370" s="35"/>
      <c r="X370" s="35"/>
      <c r="Y370" s="3" t="s">
        <v>62</v>
      </c>
      <c r="AC370" s="35"/>
      <c r="AE370" s="35"/>
    </row>
    <row r="371" spans="1:31" s="2" customFormat="1" ht="12">
      <c r="A371" s="41"/>
      <c r="B371" s="42"/>
      <c r="C371" s="112" t="s">
        <v>63</v>
      </c>
      <c r="D371" s="112"/>
      <c r="E371" s="112"/>
      <c r="F371" s="112"/>
      <c r="G371" s="112"/>
      <c r="H371" s="112"/>
      <c r="I371" s="112"/>
      <c r="J371" s="112"/>
      <c r="K371" s="112"/>
      <c r="L371" s="112"/>
      <c r="M371" s="112"/>
      <c r="N371" s="115"/>
      <c r="V371" s="34"/>
      <c r="W371" s="35"/>
      <c r="X371" s="35"/>
      <c r="Y371" s="3" t="s">
        <v>63</v>
      </c>
      <c r="AC371" s="35"/>
      <c r="AE371" s="35"/>
    </row>
    <row r="372" spans="1:31" s="2" customFormat="1" ht="12">
      <c r="A372" s="43"/>
      <c r="B372" s="42" t="s">
        <v>54</v>
      </c>
      <c r="C372" s="112" t="s">
        <v>64</v>
      </c>
      <c r="D372" s="112"/>
      <c r="E372" s="112"/>
      <c r="F372" s="44"/>
      <c r="G372" s="44"/>
      <c r="H372" s="44"/>
      <c r="I372" s="44"/>
      <c r="J372" s="45">
        <v>13.58</v>
      </c>
      <c r="K372" s="44" t="s">
        <v>166</v>
      </c>
      <c r="L372" s="45">
        <v>32.590000000000003</v>
      </c>
      <c r="M372" s="44" t="s">
        <v>66</v>
      </c>
      <c r="N372" s="46">
        <v>845</v>
      </c>
      <c r="V372" s="34"/>
      <c r="W372" s="35"/>
      <c r="X372" s="35"/>
      <c r="Z372" s="3" t="s">
        <v>64</v>
      </c>
      <c r="AC372" s="35"/>
      <c r="AE372" s="35"/>
    </row>
    <row r="373" spans="1:31" s="2" customFormat="1" ht="12">
      <c r="A373" s="43"/>
      <c r="B373" s="42" t="s">
        <v>67</v>
      </c>
      <c r="C373" s="112" t="s">
        <v>68</v>
      </c>
      <c r="D373" s="112"/>
      <c r="E373" s="112"/>
      <c r="F373" s="44"/>
      <c r="G373" s="44"/>
      <c r="H373" s="44"/>
      <c r="I373" s="44"/>
      <c r="J373" s="45">
        <v>2.84</v>
      </c>
      <c r="K373" s="44" t="s">
        <v>166</v>
      </c>
      <c r="L373" s="45">
        <v>6.82</v>
      </c>
      <c r="M373" s="44" t="s">
        <v>69</v>
      </c>
      <c r="N373" s="46">
        <v>91</v>
      </c>
      <c r="V373" s="34"/>
      <c r="W373" s="35"/>
      <c r="X373" s="35"/>
      <c r="Z373" s="3" t="s">
        <v>68</v>
      </c>
      <c r="AC373" s="35"/>
      <c r="AE373" s="35"/>
    </row>
    <row r="374" spans="1:31" s="2" customFormat="1" ht="12">
      <c r="A374" s="43"/>
      <c r="B374" s="42" t="s">
        <v>70</v>
      </c>
      <c r="C374" s="112" t="s">
        <v>71</v>
      </c>
      <c r="D374" s="112"/>
      <c r="E374" s="112"/>
      <c r="F374" s="44"/>
      <c r="G374" s="44"/>
      <c r="H374" s="44"/>
      <c r="I374" s="44"/>
      <c r="J374" s="45">
        <v>0.26</v>
      </c>
      <c r="K374" s="44" t="s">
        <v>166</v>
      </c>
      <c r="L374" s="45">
        <v>0.62</v>
      </c>
      <c r="M374" s="44" t="s">
        <v>66</v>
      </c>
      <c r="N374" s="46">
        <v>16</v>
      </c>
      <c r="V374" s="34"/>
      <c r="W374" s="35"/>
      <c r="X374" s="35"/>
      <c r="Z374" s="3" t="s">
        <v>71</v>
      </c>
      <c r="AC374" s="35"/>
      <c r="AE374" s="35"/>
    </row>
    <row r="375" spans="1:31" s="2" customFormat="1" ht="12">
      <c r="A375" s="43"/>
      <c r="B375" s="42" t="s">
        <v>72</v>
      </c>
      <c r="C375" s="112" t="s">
        <v>73</v>
      </c>
      <c r="D375" s="112"/>
      <c r="E375" s="112"/>
      <c r="F375" s="44"/>
      <c r="G375" s="44"/>
      <c r="H375" s="44"/>
      <c r="I375" s="44"/>
      <c r="J375" s="45">
        <v>1.08</v>
      </c>
      <c r="K375" s="44" t="s">
        <v>167</v>
      </c>
      <c r="L375" s="45">
        <v>2.27</v>
      </c>
      <c r="M375" s="44" t="s">
        <v>253</v>
      </c>
      <c r="N375" s="46">
        <v>23</v>
      </c>
      <c r="V375" s="34"/>
      <c r="W375" s="35"/>
      <c r="X375" s="35"/>
      <c r="Z375" s="3" t="s">
        <v>73</v>
      </c>
      <c r="AC375" s="35"/>
      <c r="AE375" s="35"/>
    </row>
    <row r="376" spans="1:31" s="2" customFormat="1" ht="12">
      <c r="A376" s="43"/>
      <c r="B376" s="42"/>
      <c r="C376" s="112" t="s">
        <v>76</v>
      </c>
      <c r="D376" s="112"/>
      <c r="E376" s="112"/>
      <c r="F376" s="44" t="s">
        <v>77</v>
      </c>
      <c r="G376" s="44" t="s">
        <v>254</v>
      </c>
      <c r="H376" s="44" t="s">
        <v>166</v>
      </c>
      <c r="I376" s="44" t="s">
        <v>255</v>
      </c>
      <c r="J376" s="45"/>
      <c r="K376" s="44"/>
      <c r="L376" s="45"/>
      <c r="M376" s="44"/>
      <c r="N376" s="46"/>
      <c r="V376" s="34"/>
      <c r="W376" s="35"/>
      <c r="X376" s="35"/>
      <c r="AA376" s="3" t="s">
        <v>76</v>
      </c>
      <c r="AC376" s="35"/>
      <c r="AE376" s="35"/>
    </row>
    <row r="377" spans="1:31" s="2" customFormat="1" ht="12">
      <c r="A377" s="43"/>
      <c r="B377" s="42"/>
      <c r="C377" s="112" t="s">
        <v>80</v>
      </c>
      <c r="D377" s="112"/>
      <c r="E377" s="112"/>
      <c r="F377" s="44" t="s">
        <v>77</v>
      </c>
      <c r="G377" s="44" t="s">
        <v>81</v>
      </c>
      <c r="H377" s="44" t="s">
        <v>166</v>
      </c>
      <c r="I377" s="44" t="s">
        <v>214</v>
      </c>
      <c r="J377" s="45"/>
      <c r="K377" s="44"/>
      <c r="L377" s="45"/>
      <c r="M377" s="44"/>
      <c r="N377" s="46"/>
      <c r="V377" s="34"/>
      <c r="W377" s="35"/>
      <c r="X377" s="35"/>
      <c r="AA377" s="3" t="s">
        <v>80</v>
      </c>
      <c r="AC377" s="35"/>
      <c r="AE377" s="35"/>
    </row>
    <row r="378" spans="1:31" s="2" customFormat="1" ht="12">
      <c r="A378" s="43"/>
      <c r="B378" s="42"/>
      <c r="C378" s="114" t="s">
        <v>83</v>
      </c>
      <c r="D378" s="114"/>
      <c r="E378" s="114"/>
      <c r="F378" s="47"/>
      <c r="G378" s="47"/>
      <c r="H378" s="47"/>
      <c r="I378" s="47"/>
      <c r="J378" s="48">
        <v>17.5</v>
      </c>
      <c r="K378" s="47"/>
      <c r="L378" s="48">
        <v>41.68</v>
      </c>
      <c r="M378" s="47"/>
      <c r="N378" s="49"/>
      <c r="V378" s="34"/>
      <c r="W378" s="35"/>
      <c r="X378" s="35"/>
      <c r="AB378" s="3" t="s">
        <v>83</v>
      </c>
      <c r="AC378" s="35"/>
      <c r="AE378" s="35"/>
    </row>
    <row r="379" spans="1:31" s="2" customFormat="1" ht="12">
      <c r="A379" s="43"/>
      <c r="B379" s="42"/>
      <c r="C379" s="112" t="s">
        <v>84</v>
      </c>
      <c r="D379" s="112"/>
      <c r="E379" s="112"/>
      <c r="F379" s="44"/>
      <c r="G379" s="44"/>
      <c r="H379" s="44"/>
      <c r="I379" s="44"/>
      <c r="J379" s="45"/>
      <c r="K379" s="44"/>
      <c r="L379" s="45">
        <v>33.21</v>
      </c>
      <c r="M379" s="44"/>
      <c r="N379" s="46">
        <v>861</v>
      </c>
      <c r="V379" s="34"/>
      <c r="W379" s="35"/>
      <c r="X379" s="35"/>
      <c r="AA379" s="3" t="s">
        <v>84</v>
      </c>
      <c r="AC379" s="35"/>
      <c r="AE379" s="35"/>
    </row>
    <row r="380" spans="1:31" s="2" customFormat="1" ht="33.75">
      <c r="A380" s="43"/>
      <c r="B380" s="42" t="s">
        <v>85</v>
      </c>
      <c r="C380" s="112" t="s">
        <v>86</v>
      </c>
      <c r="D380" s="112"/>
      <c r="E380" s="112"/>
      <c r="F380" s="44" t="s">
        <v>87</v>
      </c>
      <c r="G380" s="44" t="s">
        <v>88</v>
      </c>
      <c r="H380" s="44"/>
      <c r="I380" s="44" t="s">
        <v>88</v>
      </c>
      <c r="J380" s="45"/>
      <c r="K380" s="44"/>
      <c r="L380" s="45">
        <v>33.869999999999997</v>
      </c>
      <c r="M380" s="44"/>
      <c r="N380" s="46">
        <v>878</v>
      </c>
      <c r="V380" s="34"/>
      <c r="W380" s="35"/>
      <c r="X380" s="35"/>
      <c r="AA380" s="3" t="s">
        <v>86</v>
      </c>
      <c r="AC380" s="35"/>
      <c r="AE380" s="35"/>
    </row>
    <row r="381" spans="1:31" s="2" customFormat="1" ht="33.75">
      <c r="A381" s="43"/>
      <c r="B381" s="42" t="s">
        <v>89</v>
      </c>
      <c r="C381" s="112" t="s">
        <v>90</v>
      </c>
      <c r="D381" s="112"/>
      <c r="E381" s="112"/>
      <c r="F381" s="44" t="s">
        <v>87</v>
      </c>
      <c r="G381" s="44" t="s">
        <v>91</v>
      </c>
      <c r="H381" s="44"/>
      <c r="I381" s="44" t="s">
        <v>91</v>
      </c>
      <c r="J381" s="45"/>
      <c r="K381" s="44"/>
      <c r="L381" s="45">
        <v>16.940000000000001</v>
      </c>
      <c r="M381" s="44"/>
      <c r="N381" s="46">
        <v>439</v>
      </c>
      <c r="V381" s="34"/>
      <c r="W381" s="35"/>
      <c r="X381" s="35"/>
      <c r="AA381" s="3" t="s">
        <v>90</v>
      </c>
      <c r="AC381" s="35"/>
      <c r="AE381" s="35"/>
    </row>
    <row r="382" spans="1:31" s="2" customFormat="1" ht="12">
      <c r="A382" s="50"/>
      <c r="B382" s="79"/>
      <c r="C382" s="113" t="s">
        <v>92</v>
      </c>
      <c r="D382" s="113"/>
      <c r="E382" s="113"/>
      <c r="F382" s="38"/>
      <c r="G382" s="38"/>
      <c r="H382" s="38"/>
      <c r="I382" s="38"/>
      <c r="J382" s="39"/>
      <c r="K382" s="38"/>
      <c r="L382" s="39">
        <v>92.49</v>
      </c>
      <c r="M382" s="47"/>
      <c r="N382" s="40">
        <v>2276</v>
      </c>
      <c r="V382" s="34"/>
      <c r="W382" s="35"/>
      <c r="X382" s="35"/>
      <c r="AC382" s="35" t="s">
        <v>92</v>
      </c>
      <c r="AE382" s="35"/>
    </row>
    <row r="383" spans="1:31" s="2" customFormat="1" ht="22.5">
      <c r="A383" s="36" t="s">
        <v>256</v>
      </c>
      <c r="B383" s="80" t="s">
        <v>171</v>
      </c>
      <c r="C383" s="113" t="s">
        <v>257</v>
      </c>
      <c r="D383" s="113"/>
      <c r="E383" s="113"/>
      <c r="F383" s="38" t="s">
        <v>173</v>
      </c>
      <c r="G383" s="38"/>
      <c r="H383" s="38"/>
      <c r="I383" s="38" t="s">
        <v>67</v>
      </c>
      <c r="J383" s="39">
        <v>8333.33</v>
      </c>
      <c r="K383" s="38" t="s">
        <v>167</v>
      </c>
      <c r="L383" s="39">
        <v>1748.25</v>
      </c>
      <c r="M383" s="38" t="s">
        <v>253</v>
      </c>
      <c r="N383" s="40">
        <v>17500</v>
      </c>
      <c r="V383" s="34"/>
      <c r="W383" s="35"/>
      <c r="X383" s="35" t="s">
        <v>257</v>
      </c>
      <c r="AC383" s="35"/>
      <c r="AE383" s="35"/>
    </row>
    <row r="384" spans="1:31" s="2" customFormat="1" ht="12">
      <c r="A384" s="50"/>
      <c r="B384" s="79"/>
      <c r="C384" s="83" t="s">
        <v>174</v>
      </c>
      <c r="D384" s="84"/>
      <c r="E384" s="84"/>
      <c r="F384" s="53"/>
      <c r="G384" s="53"/>
      <c r="H384" s="53"/>
      <c r="I384" s="53"/>
      <c r="J384" s="60"/>
      <c r="K384" s="53"/>
      <c r="L384" s="60"/>
      <c r="M384" s="61"/>
      <c r="N384" s="62"/>
      <c r="V384" s="34"/>
      <c r="W384" s="35"/>
      <c r="X384" s="35"/>
      <c r="AC384" s="35"/>
      <c r="AE384" s="35"/>
    </row>
    <row r="385" spans="1:31" s="2" customFormat="1" ht="12">
      <c r="A385" s="41"/>
      <c r="B385" s="42"/>
      <c r="C385" s="112" t="s">
        <v>63</v>
      </c>
      <c r="D385" s="112"/>
      <c r="E385" s="112"/>
      <c r="F385" s="112"/>
      <c r="G385" s="112"/>
      <c r="H385" s="112"/>
      <c r="I385" s="112"/>
      <c r="J385" s="112"/>
      <c r="K385" s="112"/>
      <c r="L385" s="112"/>
      <c r="M385" s="112"/>
      <c r="N385" s="115"/>
      <c r="V385" s="34"/>
      <c r="W385" s="35"/>
      <c r="X385" s="35"/>
      <c r="Y385" s="3" t="s">
        <v>63</v>
      </c>
      <c r="AC385" s="35"/>
      <c r="AE385" s="35"/>
    </row>
    <row r="386" spans="1:31" s="2" customFormat="1" ht="33.75">
      <c r="A386" s="36" t="s">
        <v>258</v>
      </c>
      <c r="B386" s="80" t="s">
        <v>259</v>
      </c>
      <c r="C386" s="113" t="s">
        <v>260</v>
      </c>
      <c r="D386" s="113"/>
      <c r="E386" s="113"/>
      <c r="F386" s="38" t="s">
        <v>57</v>
      </c>
      <c r="G386" s="38"/>
      <c r="H386" s="38"/>
      <c r="I386" s="38" t="s">
        <v>67</v>
      </c>
      <c r="J386" s="39"/>
      <c r="K386" s="38"/>
      <c r="L386" s="39"/>
      <c r="M386" s="38"/>
      <c r="N386" s="40"/>
      <c r="V386" s="34"/>
      <c r="W386" s="35"/>
      <c r="X386" s="35" t="s">
        <v>260</v>
      </c>
      <c r="AC386" s="35"/>
      <c r="AE386" s="35"/>
    </row>
    <row r="387" spans="1:31" s="2" customFormat="1" ht="33.75">
      <c r="A387" s="41"/>
      <c r="B387" s="42" t="s">
        <v>61</v>
      </c>
      <c r="C387" s="112" t="s">
        <v>62</v>
      </c>
      <c r="D387" s="112"/>
      <c r="E387" s="112"/>
      <c r="F387" s="112"/>
      <c r="G387" s="112"/>
      <c r="H387" s="112"/>
      <c r="I387" s="112"/>
      <c r="J387" s="112"/>
      <c r="K387" s="112"/>
      <c r="L387" s="112"/>
      <c r="M387" s="112"/>
      <c r="N387" s="115"/>
      <c r="V387" s="34"/>
      <c r="W387" s="35"/>
      <c r="X387" s="35"/>
      <c r="Y387" s="3" t="s">
        <v>62</v>
      </c>
      <c r="AC387" s="35"/>
      <c r="AE387" s="35"/>
    </row>
    <row r="388" spans="1:31" s="2" customFormat="1" ht="12">
      <c r="A388" s="41"/>
      <c r="B388" s="42"/>
      <c r="C388" s="112" t="s">
        <v>63</v>
      </c>
      <c r="D388" s="112"/>
      <c r="E388" s="112"/>
      <c r="F388" s="112"/>
      <c r="G388" s="112"/>
      <c r="H388" s="112"/>
      <c r="I388" s="112"/>
      <c r="J388" s="112"/>
      <c r="K388" s="112"/>
      <c r="L388" s="112"/>
      <c r="M388" s="112"/>
      <c r="N388" s="115"/>
      <c r="V388" s="34"/>
      <c r="W388" s="35"/>
      <c r="X388" s="35"/>
      <c r="Y388" s="3" t="s">
        <v>63</v>
      </c>
      <c r="AC388" s="35"/>
      <c r="AE388" s="35"/>
    </row>
    <row r="389" spans="1:31" s="2" customFormat="1" ht="12">
      <c r="A389" s="43"/>
      <c r="B389" s="42" t="s">
        <v>54</v>
      </c>
      <c r="C389" s="112" t="s">
        <v>64</v>
      </c>
      <c r="D389" s="112"/>
      <c r="E389" s="112"/>
      <c r="F389" s="44"/>
      <c r="G389" s="44"/>
      <c r="H389" s="44"/>
      <c r="I389" s="44"/>
      <c r="J389" s="45">
        <v>10.09</v>
      </c>
      <c r="K389" s="44" t="s">
        <v>166</v>
      </c>
      <c r="L389" s="45">
        <v>24.22</v>
      </c>
      <c r="M389" s="44" t="s">
        <v>66</v>
      </c>
      <c r="N389" s="46">
        <v>628</v>
      </c>
      <c r="V389" s="34"/>
      <c r="W389" s="35"/>
      <c r="X389" s="35"/>
      <c r="Z389" s="3" t="s">
        <v>64</v>
      </c>
      <c r="AC389" s="35"/>
      <c r="AE389" s="35"/>
    </row>
    <row r="390" spans="1:31" s="2" customFormat="1" ht="12">
      <c r="A390" s="43"/>
      <c r="B390" s="42" t="s">
        <v>72</v>
      </c>
      <c r="C390" s="112" t="s">
        <v>73</v>
      </c>
      <c r="D390" s="112"/>
      <c r="E390" s="112"/>
      <c r="F390" s="44"/>
      <c r="G390" s="44"/>
      <c r="H390" s="44"/>
      <c r="I390" s="44"/>
      <c r="J390" s="45">
        <v>1.92</v>
      </c>
      <c r="K390" s="44" t="s">
        <v>167</v>
      </c>
      <c r="L390" s="45">
        <v>4.03</v>
      </c>
      <c r="M390" s="44" t="s">
        <v>261</v>
      </c>
      <c r="N390" s="46">
        <v>24</v>
      </c>
      <c r="V390" s="34"/>
      <c r="W390" s="35"/>
      <c r="X390" s="35"/>
      <c r="Z390" s="3" t="s">
        <v>73</v>
      </c>
      <c r="AC390" s="35"/>
      <c r="AE390" s="35"/>
    </row>
    <row r="391" spans="1:31" s="2" customFormat="1" ht="12">
      <c r="A391" s="43"/>
      <c r="B391" s="42"/>
      <c r="C391" s="112" t="s">
        <v>76</v>
      </c>
      <c r="D391" s="112"/>
      <c r="E391" s="112"/>
      <c r="F391" s="44" t="s">
        <v>77</v>
      </c>
      <c r="G391" s="44" t="s">
        <v>262</v>
      </c>
      <c r="H391" s="44" t="s">
        <v>166</v>
      </c>
      <c r="I391" s="44" t="s">
        <v>263</v>
      </c>
      <c r="J391" s="45"/>
      <c r="K391" s="44"/>
      <c r="L391" s="45"/>
      <c r="M391" s="44"/>
      <c r="N391" s="46"/>
      <c r="V391" s="34"/>
      <c r="W391" s="35"/>
      <c r="X391" s="35"/>
      <c r="AA391" s="3" t="s">
        <v>76</v>
      </c>
      <c r="AC391" s="35"/>
      <c r="AE391" s="35"/>
    </row>
    <row r="392" spans="1:31" s="2" customFormat="1" ht="12">
      <c r="A392" s="43"/>
      <c r="B392" s="42"/>
      <c r="C392" s="114" t="s">
        <v>83</v>
      </c>
      <c r="D392" s="114"/>
      <c r="E392" s="114"/>
      <c r="F392" s="47"/>
      <c r="G392" s="47"/>
      <c r="H392" s="47"/>
      <c r="I392" s="47"/>
      <c r="J392" s="48">
        <v>12.01</v>
      </c>
      <c r="K392" s="47"/>
      <c r="L392" s="48">
        <v>28.25</v>
      </c>
      <c r="M392" s="47"/>
      <c r="N392" s="49"/>
      <c r="V392" s="34"/>
      <c r="W392" s="35"/>
      <c r="X392" s="35"/>
      <c r="AB392" s="3" t="s">
        <v>83</v>
      </c>
      <c r="AC392" s="35"/>
      <c r="AE392" s="35"/>
    </row>
    <row r="393" spans="1:31" s="2" customFormat="1" ht="12">
      <c r="A393" s="43"/>
      <c r="B393" s="42"/>
      <c r="C393" s="112" t="s">
        <v>84</v>
      </c>
      <c r="D393" s="112"/>
      <c r="E393" s="112"/>
      <c r="F393" s="44"/>
      <c r="G393" s="44"/>
      <c r="H393" s="44"/>
      <c r="I393" s="44"/>
      <c r="J393" s="45"/>
      <c r="K393" s="44"/>
      <c r="L393" s="45">
        <v>24.22</v>
      </c>
      <c r="M393" s="44"/>
      <c r="N393" s="46">
        <v>628</v>
      </c>
      <c r="V393" s="34"/>
      <c r="W393" s="35"/>
      <c r="X393" s="35"/>
      <c r="AA393" s="3" t="s">
        <v>84</v>
      </c>
      <c r="AC393" s="35"/>
      <c r="AE393" s="35"/>
    </row>
    <row r="394" spans="1:31" s="2" customFormat="1" ht="33.75">
      <c r="A394" s="43"/>
      <c r="B394" s="42" t="s">
        <v>264</v>
      </c>
      <c r="C394" s="112" t="s">
        <v>265</v>
      </c>
      <c r="D394" s="112"/>
      <c r="E394" s="112"/>
      <c r="F394" s="44" t="s">
        <v>87</v>
      </c>
      <c r="G394" s="44" t="s">
        <v>266</v>
      </c>
      <c r="H394" s="44"/>
      <c r="I394" s="44" t="s">
        <v>266</v>
      </c>
      <c r="J394" s="45"/>
      <c r="K394" s="44"/>
      <c r="L394" s="45">
        <v>23.01</v>
      </c>
      <c r="M394" s="44"/>
      <c r="N394" s="46">
        <v>597</v>
      </c>
      <c r="V394" s="34"/>
      <c r="W394" s="35"/>
      <c r="X394" s="35"/>
      <c r="AA394" s="3" t="s">
        <v>265</v>
      </c>
      <c r="AC394" s="35"/>
      <c r="AE394" s="35"/>
    </row>
    <row r="395" spans="1:31" s="2" customFormat="1" ht="33.75">
      <c r="A395" s="43"/>
      <c r="B395" s="42" t="s">
        <v>267</v>
      </c>
      <c r="C395" s="112" t="s">
        <v>268</v>
      </c>
      <c r="D395" s="112"/>
      <c r="E395" s="112"/>
      <c r="F395" s="44" t="s">
        <v>87</v>
      </c>
      <c r="G395" s="44" t="s">
        <v>269</v>
      </c>
      <c r="H395" s="44"/>
      <c r="I395" s="44" t="s">
        <v>269</v>
      </c>
      <c r="J395" s="45"/>
      <c r="K395" s="44"/>
      <c r="L395" s="45">
        <v>11.14</v>
      </c>
      <c r="M395" s="44"/>
      <c r="N395" s="46">
        <v>289</v>
      </c>
      <c r="V395" s="34"/>
      <c r="W395" s="35"/>
      <c r="X395" s="35"/>
      <c r="AA395" s="3" t="s">
        <v>268</v>
      </c>
      <c r="AC395" s="35"/>
      <c r="AE395" s="35"/>
    </row>
    <row r="396" spans="1:31" s="2" customFormat="1" ht="12">
      <c r="A396" s="50"/>
      <c r="B396" s="79"/>
      <c r="C396" s="113" t="s">
        <v>92</v>
      </c>
      <c r="D396" s="113"/>
      <c r="E396" s="113"/>
      <c r="F396" s="38"/>
      <c r="G396" s="38"/>
      <c r="H396" s="38"/>
      <c r="I396" s="38"/>
      <c r="J396" s="39"/>
      <c r="K396" s="38"/>
      <c r="L396" s="39">
        <v>62.4</v>
      </c>
      <c r="M396" s="47"/>
      <c r="N396" s="40">
        <v>1538</v>
      </c>
      <c r="V396" s="34"/>
      <c r="W396" s="35"/>
      <c r="X396" s="35"/>
      <c r="AC396" s="35" t="s">
        <v>92</v>
      </c>
      <c r="AE396" s="35"/>
    </row>
    <row r="397" spans="1:31" s="2" customFormat="1" ht="12">
      <c r="A397" s="36" t="s">
        <v>270</v>
      </c>
      <c r="B397" s="80" t="s">
        <v>171</v>
      </c>
      <c r="C397" s="113" t="s">
        <v>271</v>
      </c>
      <c r="D397" s="113"/>
      <c r="E397" s="113"/>
      <c r="F397" s="38" t="s">
        <v>173</v>
      </c>
      <c r="G397" s="38"/>
      <c r="H397" s="38"/>
      <c r="I397" s="38" t="s">
        <v>54</v>
      </c>
      <c r="J397" s="39">
        <v>333.33</v>
      </c>
      <c r="K397" s="38" t="s">
        <v>167</v>
      </c>
      <c r="L397" s="39">
        <v>58.43</v>
      </c>
      <c r="M397" s="38" t="s">
        <v>261</v>
      </c>
      <c r="N397" s="40">
        <v>350</v>
      </c>
      <c r="V397" s="34"/>
      <c r="W397" s="35"/>
      <c r="X397" s="35" t="s">
        <v>271</v>
      </c>
      <c r="AC397" s="35"/>
      <c r="AE397" s="35"/>
    </row>
    <row r="398" spans="1:31" s="2" customFormat="1" ht="12">
      <c r="A398" s="50"/>
      <c r="B398" s="79"/>
      <c r="C398" s="83" t="s">
        <v>174</v>
      </c>
      <c r="D398" s="84"/>
      <c r="E398" s="84"/>
      <c r="F398" s="53"/>
      <c r="G398" s="53"/>
      <c r="H398" s="53"/>
      <c r="I398" s="53"/>
      <c r="J398" s="60"/>
      <c r="K398" s="53"/>
      <c r="L398" s="60"/>
      <c r="M398" s="61"/>
      <c r="N398" s="62"/>
      <c r="V398" s="34"/>
      <c r="W398" s="35"/>
      <c r="X398" s="35"/>
      <c r="AC398" s="35"/>
      <c r="AE398" s="35"/>
    </row>
    <row r="399" spans="1:31" s="2" customFormat="1" ht="12">
      <c r="A399" s="41"/>
      <c r="B399" s="42"/>
      <c r="C399" s="112" t="s">
        <v>63</v>
      </c>
      <c r="D399" s="112"/>
      <c r="E399" s="112"/>
      <c r="F399" s="112"/>
      <c r="G399" s="112"/>
      <c r="H399" s="112"/>
      <c r="I399" s="112"/>
      <c r="J399" s="112"/>
      <c r="K399" s="112"/>
      <c r="L399" s="112"/>
      <c r="M399" s="112"/>
      <c r="N399" s="115"/>
      <c r="V399" s="34"/>
      <c r="W399" s="35"/>
      <c r="X399" s="35"/>
      <c r="Y399" s="3" t="s">
        <v>63</v>
      </c>
      <c r="AC399" s="35"/>
      <c r="AE399" s="35"/>
    </row>
    <row r="400" spans="1:31" s="2" customFormat="1" ht="12">
      <c r="A400" s="36" t="s">
        <v>272</v>
      </c>
      <c r="B400" s="80" t="s">
        <v>171</v>
      </c>
      <c r="C400" s="113" t="s">
        <v>273</v>
      </c>
      <c r="D400" s="113"/>
      <c r="E400" s="113"/>
      <c r="F400" s="38" t="s">
        <v>173</v>
      </c>
      <c r="G400" s="38"/>
      <c r="H400" s="38"/>
      <c r="I400" s="38" t="s">
        <v>54</v>
      </c>
      <c r="J400" s="39">
        <v>5000</v>
      </c>
      <c r="K400" s="38" t="s">
        <v>167</v>
      </c>
      <c r="L400" s="39">
        <v>876.46</v>
      </c>
      <c r="M400" s="38" t="s">
        <v>261</v>
      </c>
      <c r="N400" s="40">
        <v>5250</v>
      </c>
      <c r="V400" s="34"/>
      <c r="W400" s="35"/>
      <c r="X400" s="35" t="s">
        <v>273</v>
      </c>
      <c r="AC400" s="35"/>
      <c r="AE400" s="35"/>
    </row>
    <row r="401" spans="1:31" s="2" customFormat="1" ht="12">
      <c r="A401" s="50"/>
      <c r="B401" s="79"/>
      <c r="C401" s="83" t="s">
        <v>174</v>
      </c>
      <c r="D401" s="84"/>
      <c r="E401" s="84"/>
      <c r="F401" s="53"/>
      <c r="G401" s="53"/>
      <c r="H401" s="53"/>
      <c r="I401" s="53"/>
      <c r="J401" s="60"/>
      <c r="K401" s="53"/>
      <c r="L401" s="60"/>
      <c r="M401" s="61"/>
      <c r="N401" s="62"/>
      <c r="V401" s="34"/>
      <c r="W401" s="35"/>
      <c r="X401" s="35"/>
      <c r="AC401" s="35"/>
      <c r="AE401" s="35"/>
    </row>
    <row r="402" spans="1:31" s="2" customFormat="1" ht="12">
      <c r="A402" s="41"/>
      <c r="B402" s="42"/>
      <c r="C402" s="112" t="s">
        <v>63</v>
      </c>
      <c r="D402" s="112"/>
      <c r="E402" s="112"/>
      <c r="F402" s="112"/>
      <c r="G402" s="112"/>
      <c r="H402" s="112"/>
      <c r="I402" s="112"/>
      <c r="J402" s="112"/>
      <c r="K402" s="112"/>
      <c r="L402" s="112"/>
      <c r="M402" s="112"/>
      <c r="N402" s="115"/>
      <c r="V402" s="34"/>
      <c r="W402" s="35"/>
      <c r="X402" s="35"/>
      <c r="Y402" s="3" t="s">
        <v>63</v>
      </c>
      <c r="AC402" s="35"/>
      <c r="AE402" s="35"/>
    </row>
    <row r="403" spans="1:31" s="2" customFormat="1" ht="12">
      <c r="A403" s="36" t="s">
        <v>274</v>
      </c>
      <c r="B403" s="80" t="s">
        <v>171</v>
      </c>
      <c r="C403" s="113" t="s">
        <v>238</v>
      </c>
      <c r="D403" s="113"/>
      <c r="E403" s="113"/>
      <c r="F403" s="38" t="s">
        <v>203</v>
      </c>
      <c r="G403" s="38"/>
      <c r="H403" s="38"/>
      <c r="I403" s="38" t="s">
        <v>239</v>
      </c>
      <c r="J403" s="39">
        <v>29.17</v>
      </c>
      <c r="K403" s="38" t="s">
        <v>167</v>
      </c>
      <c r="L403" s="39">
        <v>306.83999999999997</v>
      </c>
      <c r="M403" s="38" t="s">
        <v>261</v>
      </c>
      <c r="N403" s="40">
        <v>1838</v>
      </c>
      <c r="V403" s="34"/>
      <c r="W403" s="35"/>
      <c r="X403" s="35" t="s">
        <v>238</v>
      </c>
      <c r="AC403" s="35"/>
      <c r="AE403" s="35"/>
    </row>
    <row r="404" spans="1:31" s="2" customFormat="1" ht="12">
      <c r="A404" s="50"/>
      <c r="B404" s="79"/>
      <c r="C404" s="83" t="s">
        <v>174</v>
      </c>
      <c r="D404" s="84"/>
      <c r="E404" s="84"/>
      <c r="F404" s="53"/>
      <c r="G404" s="53"/>
      <c r="H404" s="53"/>
      <c r="I404" s="53"/>
      <c r="J404" s="60"/>
      <c r="K404" s="53"/>
      <c r="L404" s="60"/>
      <c r="M404" s="61"/>
      <c r="N404" s="62"/>
      <c r="V404" s="34"/>
      <c r="W404" s="35"/>
      <c r="X404" s="35"/>
      <c r="AC404" s="35"/>
      <c r="AE404" s="35"/>
    </row>
    <row r="405" spans="1:31" s="2" customFormat="1" ht="12">
      <c r="A405" s="41"/>
      <c r="B405" s="42"/>
      <c r="C405" s="112" t="s">
        <v>63</v>
      </c>
      <c r="D405" s="112"/>
      <c r="E405" s="112"/>
      <c r="F405" s="112"/>
      <c r="G405" s="112"/>
      <c r="H405" s="112"/>
      <c r="I405" s="112"/>
      <c r="J405" s="112"/>
      <c r="K405" s="112"/>
      <c r="L405" s="112"/>
      <c r="M405" s="112"/>
      <c r="N405" s="115"/>
      <c r="V405" s="34"/>
      <c r="W405" s="35"/>
      <c r="X405" s="35"/>
      <c r="Y405" s="3" t="s">
        <v>63</v>
      </c>
      <c r="AC405" s="35"/>
      <c r="AE405" s="35"/>
    </row>
    <row r="406" spans="1:31" s="2" customFormat="1" ht="33.75">
      <c r="A406" s="36" t="s">
        <v>275</v>
      </c>
      <c r="B406" s="80" t="s">
        <v>276</v>
      </c>
      <c r="C406" s="113" t="s">
        <v>277</v>
      </c>
      <c r="D406" s="113"/>
      <c r="E406" s="113"/>
      <c r="F406" s="38" t="s">
        <v>114</v>
      </c>
      <c r="G406" s="38"/>
      <c r="H406" s="38"/>
      <c r="I406" s="38" t="s">
        <v>181</v>
      </c>
      <c r="J406" s="39"/>
      <c r="K406" s="38"/>
      <c r="L406" s="39"/>
      <c r="M406" s="38"/>
      <c r="N406" s="40"/>
      <c r="V406" s="34"/>
      <c r="W406" s="35"/>
      <c r="X406" s="35" t="s">
        <v>277</v>
      </c>
      <c r="AC406" s="35"/>
      <c r="AE406" s="35"/>
    </row>
    <row r="407" spans="1:31" s="2" customFormat="1" ht="33.75">
      <c r="A407" s="41"/>
      <c r="B407" s="42" t="s">
        <v>61</v>
      </c>
      <c r="C407" s="112" t="s">
        <v>62</v>
      </c>
      <c r="D407" s="112"/>
      <c r="E407" s="112"/>
      <c r="F407" s="112"/>
      <c r="G407" s="112"/>
      <c r="H407" s="112"/>
      <c r="I407" s="112"/>
      <c r="J407" s="112"/>
      <c r="K407" s="112"/>
      <c r="L407" s="112"/>
      <c r="M407" s="112"/>
      <c r="N407" s="115"/>
      <c r="V407" s="34"/>
      <c r="W407" s="35"/>
      <c r="X407" s="35"/>
      <c r="Y407" s="3" t="s">
        <v>62</v>
      </c>
      <c r="AC407" s="35"/>
      <c r="AE407" s="35"/>
    </row>
    <row r="408" spans="1:31" s="2" customFormat="1" ht="12">
      <c r="A408" s="41"/>
      <c r="B408" s="42"/>
      <c r="C408" s="112" t="s">
        <v>63</v>
      </c>
      <c r="D408" s="112"/>
      <c r="E408" s="112"/>
      <c r="F408" s="112"/>
      <c r="G408" s="112"/>
      <c r="H408" s="112"/>
      <c r="I408" s="112"/>
      <c r="J408" s="112"/>
      <c r="K408" s="112"/>
      <c r="L408" s="112"/>
      <c r="M408" s="112"/>
      <c r="N408" s="115"/>
      <c r="V408" s="34"/>
      <c r="W408" s="35"/>
      <c r="X408" s="35"/>
      <c r="Y408" s="3" t="s">
        <v>63</v>
      </c>
      <c r="AC408" s="35"/>
      <c r="AE408" s="35"/>
    </row>
    <row r="409" spans="1:31" s="2" customFormat="1" ht="12">
      <c r="A409" s="43"/>
      <c r="B409" s="42" t="s">
        <v>54</v>
      </c>
      <c r="C409" s="112" t="s">
        <v>64</v>
      </c>
      <c r="D409" s="112"/>
      <c r="E409" s="112"/>
      <c r="F409" s="44"/>
      <c r="G409" s="44"/>
      <c r="H409" s="44"/>
      <c r="I409" s="44"/>
      <c r="J409" s="45">
        <v>1103.44</v>
      </c>
      <c r="K409" s="44" t="s">
        <v>166</v>
      </c>
      <c r="L409" s="45">
        <v>158.9</v>
      </c>
      <c r="M409" s="44" t="s">
        <v>66</v>
      </c>
      <c r="N409" s="46">
        <v>4122</v>
      </c>
      <c r="V409" s="34"/>
      <c r="W409" s="35"/>
      <c r="X409" s="35"/>
      <c r="Z409" s="3" t="s">
        <v>64</v>
      </c>
      <c r="AC409" s="35"/>
      <c r="AE409" s="35"/>
    </row>
    <row r="410" spans="1:31" s="2" customFormat="1" ht="12">
      <c r="A410" s="43"/>
      <c r="B410" s="42" t="s">
        <v>67</v>
      </c>
      <c r="C410" s="112" t="s">
        <v>68</v>
      </c>
      <c r="D410" s="112"/>
      <c r="E410" s="112"/>
      <c r="F410" s="44"/>
      <c r="G410" s="44"/>
      <c r="H410" s="44"/>
      <c r="I410" s="44"/>
      <c r="J410" s="45">
        <v>341.13</v>
      </c>
      <c r="K410" s="44" t="s">
        <v>166</v>
      </c>
      <c r="L410" s="45">
        <v>49.12</v>
      </c>
      <c r="M410" s="44" t="s">
        <v>278</v>
      </c>
      <c r="N410" s="46">
        <v>779</v>
      </c>
      <c r="V410" s="34"/>
      <c r="W410" s="35"/>
      <c r="X410" s="35"/>
      <c r="Z410" s="3" t="s">
        <v>68</v>
      </c>
      <c r="AC410" s="35"/>
      <c r="AE410" s="35"/>
    </row>
    <row r="411" spans="1:31" s="2" customFormat="1" ht="12">
      <c r="A411" s="43"/>
      <c r="B411" s="42" t="s">
        <v>70</v>
      </c>
      <c r="C411" s="112" t="s">
        <v>71</v>
      </c>
      <c r="D411" s="112"/>
      <c r="E411" s="112"/>
      <c r="F411" s="44"/>
      <c r="G411" s="44"/>
      <c r="H411" s="44"/>
      <c r="I411" s="44"/>
      <c r="J411" s="45">
        <v>141.36000000000001</v>
      </c>
      <c r="K411" s="44" t="s">
        <v>166</v>
      </c>
      <c r="L411" s="45">
        <v>20.36</v>
      </c>
      <c r="M411" s="44" t="s">
        <v>66</v>
      </c>
      <c r="N411" s="46">
        <v>528</v>
      </c>
      <c r="V411" s="34"/>
      <c r="W411" s="35"/>
      <c r="X411" s="35"/>
      <c r="Z411" s="3" t="s">
        <v>71</v>
      </c>
      <c r="AC411" s="35"/>
      <c r="AE411" s="35"/>
    </row>
    <row r="412" spans="1:31" s="2" customFormat="1" ht="12">
      <c r="A412" s="43"/>
      <c r="B412" s="42" t="s">
        <v>72</v>
      </c>
      <c r="C412" s="112" t="s">
        <v>73</v>
      </c>
      <c r="D412" s="112"/>
      <c r="E412" s="112"/>
      <c r="F412" s="44"/>
      <c r="G412" s="44"/>
      <c r="H412" s="44"/>
      <c r="I412" s="44"/>
      <c r="J412" s="45">
        <v>91.44</v>
      </c>
      <c r="K412" s="44" t="s">
        <v>167</v>
      </c>
      <c r="L412" s="45">
        <v>11.52</v>
      </c>
      <c r="M412" s="44" t="s">
        <v>279</v>
      </c>
      <c r="N412" s="46">
        <v>127</v>
      </c>
      <c r="V412" s="34"/>
      <c r="W412" s="35"/>
      <c r="X412" s="35"/>
      <c r="Z412" s="3" t="s">
        <v>73</v>
      </c>
      <c r="AC412" s="35"/>
      <c r="AE412" s="35"/>
    </row>
    <row r="413" spans="1:31" s="2" customFormat="1" ht="12">
      <c r="A413" s="43"/>
      <c r="B413" s="42"/>
      <c r="C413" s="112" t="s">
        <v>76</v>
      </c>
      <c r="D413" s="112"/>
      <c r="E413" s="112"/>
      <c r="F413" s="44" t="s">
        <v>77</v>
      </c>
      <c r="G413" s="44" t="s">
        <v>280</v>
      </c>
      <c r="H413" s="44" t="s">
        <v>166</v>
      </c>
      <c r="I413" s="44" t="s">
        <v>281</v>
      </c>
      <c r="J413" s="45"/>
      <c r="K413" s="44"/>
      <c r="L413" s="45"/>
      <c r="M413" s="44"/>
      <c r="N413" s="46"/>
      <c r="V413" s="34"/>
      <c r="W413" s="35"/>
      <c r="X413" s="35"/>
      <c r="AA413" s="3" t="s">
        <v>76</v>
      </c>
      <c r="AC413" s="35"/>
      <c r="AE413" s="35"/>
    </row>
    <row r="414" spans="1:31" s="2" customFormat="1" ht="12">
      <c r="A414" s="43"/>
      <c r="B414" s="42"/>
      <c r="C414" s="112" t="s">
        <v>80</v>
      </c>
      <c r="D414" s="112"/>
      <c r="E414" s="112"/>
      <c r="F414" s="44" t="s">
        <v>77</v>
      </c>
      <c r="G414" s="44" t="s">
        <v>282</v>
      </c>
      <c r="H414" s="44" t="s">
        <v>166</v>
      </c>
      <c r="I414" s="44" t="s">
        <v>283</v>
      </c>
      <c r="J414" s="45"/>
      <c r="K414" s="44"/>
      <c r="L414" s="45"/>
      <c r="M414" s="44"/>
      <c r="N414" s="46"/>
      <c r="V414" s="34"/>
      <c r="W414" s="35"/>
      <c r="X414" s="35"/>
      <c r="AA414" s="3" t="s">
        <v>80</v>
      </c>
      <c r="AC414" s="35"/>
      <c r="AE414" s="35"/>
    </row>
    <row r="415" spans="1:31" s="2" customFormat="1" ht="12">
      <c r="A415" s="43"/>
      <c r="B415" s="42"/>
      <c r="C415" s="114" t="s">
        <v>83</v>
      </c>
      <c r="D415" s="114"/>
      <c r="E415" s="114"/>
      <c r="F415" s="47"/>
      <c r="G415" s="47"/>
      <c r="H415" s="47"/>
      <c r="I415" s="47"/>
      <c r="J415" s="48">
        <v>1536.01</v>
      </c>
      <c r="K415" s="47"/>
      <c r="L415" s="48">
        <v>219.54</v>
      </c>
      <c r="M415" s="47"/>
      <c r="N415" s="49"/>
      <c r="V415" s="34"/>
      <c r="W415" s="35"/>
      <c r="X415" s="35"/>
      <c r="AB415" s="3" t="s">
        <v>83</v>
      </c>
      <c r="AC415" s="35"/>
      <c r="AE415" s="35"/>
    </row>
    <row r="416" spans="1:31" s="2" customFormat="1" ht="12">
      <c r="A416" s="43"/>
      <c r="B416" s="42"/>
      <c r="C416" s="112" t="s">
        <v>84</v>
      </c>
      <c r="D416" s="112"/>
      <c r="E416" s="112"/>
      <c r="F416" s="44"/>
      <c r="G416" s="44"/>
      <c r="H416" s="44"/>
      <c r="I416" s="44"/>
      <c r="J416" s="45"/>
      <c r="K416" s="44"/>
      <c r="L416" s="45">
        <v>179.26</v>
      </c>
      <c r="M416" s="44"/>
      <c r="N416" s="46">
        <v>4650</v>
      </c>
      <c r="V416" s="34"/>
      <c r="W416" s="35"/>
      <c r="X416" s="35"/>
      <c r="AA416" s="3" t="s">
        <v>84</v>
      </c>
      <c r="AC416" s="35"/>
      <c r="AE416" s="35"/>
    </row>
    <row r="417" spans="1:31" s="2" customFormat="1" ht="33.75">
      <c r="A417" s="43"/>
      <c r="B417" s="42" t="s">
        <v>85</v>
      </c>
      <c r="C417" s="112" t="s">
        <v>86</v>
      </c>
      <c r="D417" s="112"/>
      <c r="E417" s="112"/>
      <c r="F417" s="44" t="s">
        <v>87</v>
      </c>
      <c r="G417" s="44" t="s">
        <v>88</v>
      </c>
      <c r="H417" s="44"/>
      <c r="I417" s="44" t="s">
        <v>88</v>
      </c>
      <c r="J417" s="45"/>
      <c r="K417" s="44"/>
      <c r="L417" s="45">
        <v>182.85</v>
      </c>
      <c r="M417" s="44"/>
      <c r="N417" s="46">
        <v>4743</v>
      </c>
      <c r="V417" s="34"/>
      <c r="W417" s="35"/>
      <c r="X417" s="35"/>
      <c r="AA417" s="3" t="s">
        <v>86</v>
      </c>
      <c r="AC417" s="35"/>
      <c r="AE417" s="35"/>
    </row>
    <row r="418" spans="1:31" s="2" customFormat="1" ht="33.75">
      <c r="A418" s="43"/>
      <c r="B418" s="42" t="s">
        <v>89</v>
      </c>
      <c r="C418" s="112" t="s">
        <v>90</v>
      </c>
      <c r="D418" s="112"/>
      <c r="E418" s="112"/>
      <c r="F418" s="44" t="s">
        <v>87</v>
      </c>
      <c r="G418" s="44" t="s">
        <v>91</v>
      </c>
      <c r="H418" s="44"/>
      <c r="I418" s="44" t="s">
        <v>91</v>
      </c>
      <c r="J418" s="45"/>
      <c r="K418" s="44"/>
      <c r="L418" s="45">
        <v>91.42</v>
      </c>
      <c r="M418" s="44"/>
      <c r="N418" s="46">
        <v>2372</v>
      </c>
      <c r="V418" s="34"/>
      <c r="W418" s="35"/>
      <c r="X418" s="35"/>
      <c r="AA418" s="3" t="s">
        <v>90</v>
      </c>
      <c r="AC418" s="35"/>
      <c r="AE418" s="35"/>
    </row>
    <row r="419" spans="1:31" s="2" customFormat="1" ht="12">
      <c r="A419" s="50"/>
      <c r="B419" s="79"/>
      <c r="C419" s="113" t="s">
        <v>92</v>
      </c>
      <c r="D419" s="113"/>
      <c r="E419" s="113"/>
      <c r="F419" s="38"/>
      <c r="G419" s="38"/>
      <c r="H419" s="38"/>
      <c r="I419" s="38"/>
      <c r="J419" s="39"/>
      <c r="K419" s="38"/>
      <c r="L419" s="39">
        <v>493.81</v>
      </c>
      <c r="M419" s="47"/>
      <c r="N419" s="40">
        <v>12143</v>
      </c>
      <c r="V419" s="34"/>
      <c r="W419" s="35"/>
      <c r="X419" s="35"/>
      <c r="AC419" s="35" t="s">
        <v>92</v>
      </c>
      <c r="AE419" s="35"/>
    </row>
    <row r="420" spans="1:31" s="2" customFormat="1" ht="12">
      <c r="A420" s="36" t="s">
        <v>284</v>
      </c>
      <c r="B420" s="80" t="s">
        <v>171</v>
      </c>
      <c r="C420" s="113" t="s">
        <v>285</v>
      </c>
      <c r="D420" s="113"/>
      <c r="E420" s="113"/>
      <c r="F420" s="38" t="s">
        <v>203</v>
      </c>
      <c r="G420" s="38"/>
      <c r="H420" s="38"/>
      <c r="I420" s="38" t="s">
        <v>159</v>
      </c>
      <c r="J420" s="39">
        <v>916.67</v>
      </c>
      <c r="K420" s="38" t="s">
        <v>167</v>
      </c>
      <c r="L420" s="39">
        <v>1046.2</v>
      </c>
      <c r="M420" s="38" t="s">
        <v>279</v>
      </c>
      <c r="N420" s="40">
        <v>11550</v>
      </c>
      <c r="V420" s="34"/>
      <c r="W420" s="35"/>
      <c r="X420" s="35" t="s">
        <v>285</v>
      </c>
      <c r="AC420" s="35"/>
      <c r="AE420" s="35"/>
    </row>
    <row r="421" spans="1:31" s="2" customFormat="1" ht="12">
      <c r="A421" s="50"/>
      <c r="B421" s="79"/>
      <c r="C421" s="83" t="s">
        <v>174</v>
      </c>
      <c r="D421" s="84"/>
      <c r="E421" s="84"/>
      <c r="F421" s="53"/>
      <c r="G421" s="53"/>
      <c r="H421" s="53"/>
      <c r="I421" s="53"/>
      <c r="J421" s="60"/>
      <c r="K421" s="53"/>
      <c r="L421" s="60"/>
      <c r="M421" s="61"/>
      <c r="N421" s="62"/>
      <c r="V421" s="34"/>
      <c r="W421" s="35"/>
      <c r="X421" s="35"/>
      <c r="AC421" s="35"/>
      <c r="AE421" s="35"/>
    </row>
    <row r="422" spans="1:31" s="2" customFormat="1" ht="12">
      <c r="A422" s="41"/>
      <c r="B422" s="42"/>
      <c r="C422" s="112" t="s">
        <v>63</v>
      </c>
      <c r="D422" s="112"/>
      <c r="E422" s="112"/>
      <c r="F422" s="112"/>
      <c r="G422" s="112"/>
      <c r="H422" s="112"/>
      <c r="I422" s="112"/>
      <c r="J422" s="112"/>
      <c r="K422" s="112"/>
      <c r="L422" s="112"/>
      <c r="M422" s="112"/>
      <c r="N422" s="115"/>
      <c r="V422" s="34"/>
      <c r="W422" s="35"/>
      <c r="X422" s="35"/>
      <c r="Y422" s="3" t="s">
        <v>63</v>
      </c>
      <c r="AC422" s="35"/>
      <c r="AE422" s="35"/>
    </row>
    <row r="423" spans="1:31" s="2" customFormat="1" ht="33.75">
      <c r="A423" s="36" t="s">
        <v>269</v>
      </c>
      <c r="B423" s="80" t="s">
        <v>276</v>
      </c>
      <c r="C423" s="113" t="s">
        <v>277</v>
      </c>
      <c r="D423" s="113"/>
      <c r="E423" s="113"/>
      <c r="F423" s="38" t="s">
        <v>114</v>
      </c>
      <c r="G423" s="38"/>
      <c r="H423" s="38"/>
      <c r="I423" s="38" t="s">
        <v>286</v>
      </c>
      <c r="J423" s="39"/>
      <c r="K423" s="38"/>
      <c r="L423" s="39"/>
      <c r="M423" s="38"/>
      <c r="N423" s="40"/>
      <c r="V423" s="34"/>
      <c r="W423" s="35"/>
      <c r="X423" s="35" t="s">
        <v>277</v>
      </c>
      <c r="AC423" s="35"/>
      <c r="AE423" s="35"/>
    </row>
    <row r="424" spans="1:31" s="2" customFormat="1" ht="33.75">
      <c r="A424" s="41"/>
      <c r="B424" s="42" t="s">
        <v>61</v>
      </c>
      <c r="C424" s="112" t="s">
        <v>62</v>
      </c>
      <c r="D424" s="112"/>
      <c r="E424" s="112"/>
      <c r="F424" s="112"/>
      <c r="G424" s="112"/>
      <c r="H424" s="112"/>
      <c r="I424" s="112"/>
      <c r="J424" s="112"/>
      <c r="K424" s="112"/>
      <c r="L424" s="112"/>
      <c r="M424" s="112"/>
      <c r="N424" s="115"/>
      <c r="V424" s="34"/>
      <c r="W424" s="35"/>
      <c r="X424" s="35"/>
      <c r="Y424" s="3" t="s">
        <v>62</v>
      </c>
      <c r="AC424" s="35"/>
      <c r="AE424" s="35"/>
    </row>
    <row r="425" spans="1:31" s="2" customFormat="1" ht="12">
      <c r="A425" s="41"/>
      <c r="B425" s="42"/>
      <c r="C425" s="112" t="s">
        <v>63</v>
      </c>
      <c r="D425" s="112"/>
      <c r="E425" s="112"/>
      <c r="F425" s="112"/>
      <c r="G425" s="112"/>
      <c r="H425" s="112"/>
      <c r="I425" s="112"/>
      <c r="J425" s="112"/>
      <c r="K425" s="112"/>
      <c r="L425" s="112"/>
      <c r="M425" s="112"/>
      <c r="N425" s="115"/>
      <c r="V425" s="34"/>
      <c r="W425" s="35"/>
      <c r="X425" s="35"/>
      <c r="Y425" s="3" t="s">
        <v>63</v>
      </c>
      <c r="AC425" s="35"/>
      <c r="AE425" s="35"/>
    </row>
    <row r="426" spans="1:31" s="2" customFormat="1" ht="12">
      <c r="A426" s="43"/>
      <c r="B426" s="42" t="s">
        <v>54</v>
      </c>
      <c r="C426" s="112" t="s">
        <v>64</v>
      </c>
      <c r="D426" s="112"/>
      <c r="E426" s="112"/>
      <c r="F426" s="44"/>
      <c r="G426" s="44"/>
      <c r="H426" s="44"/>
      <c r="I426" s="44"/>
      <c r="J426" s="45">
        <v>1103.44</v>
      </c>
      <c r="K426" s="44" t="s">
        <v>166</v>
      </c>
      <c r="L426" s="45">
        <v>873.92</v>
      </c>
      <c r="M426" s="44" t="s">
        <v>66</v>
      </c>
      <c r="N426" s="46">
        <v>22669</v>
      </c>
      <c r="V426" s="34"/>
      <c r="W426" s="35"/>
      <c r="X426" s="35"/>
      <c r="Z426" s="3" t="s">
        <v>64</v>
      </c>
      <c r="AC426" s="35"/>
      <c r="AE426" s="35"/>
    </row>
    <row r="427" spans="1:31" s="2" customFormat="1" ht="12">
      <c r="A427" s="43"/>
      <c r="B427" s="42" t="s">
        <v>67</v>
      </c>
      <c r="C427" s="112" t="s">
        <v>68</v>
      </c>
      <c r="D427" s="112"/>
      <c r="E427" s="112"/>
      <c r="F427" s="44"/>
      <c r="G427" s="44"/>
      <c r="H427" s="44"/>
      <c r="I427" s="44"/>
      <c r="J427" s="45">
        <v>341.13</v>
      </c>
      <c r="K427" s="44" t="s">
        <v>166</v>
      </c>
      <c r="L427" s="45">
        <v>270.17</v>
      </c>
      <c r="M427" s="44" t="s">
        <v>278</v>
      </c>
      <c r="N427" s="46">
        <v>4282</v>
      </c>
      <c r="V427" s="34"/>
      <c r="W427" s="35"/>
      <c r="X427" s="35"/>
      <c r="Z427" s="3" t="s">
        <v>68</v>
      </c>
      <c r="AC427" s="35"/>
      <c r="AE427" s="35"/>
    </row>
    <row r="428" spans="1:31" s="2" customFormat="1" ht="12">
      <c r="A428" s="43"/>
      <c r="B428" s="42" t="s">
        <v>70</v>
      </c>
      <c r="C428" s="112" t="s">
        <v>71</v>
      </c>
      <c r="D428" s="112"/>
      <c r="E428" s="112"/>
      <c r="F428" s="44"/>
      <c r="G428" s="44"/>
      <c r="H428" s="44"/>
      <c r="I428" s="44"/>
      <c r="J428" s="45">
        <v>141.36000000000001</v>
      </c>
      <c r="K428" s="44" t="s">
        <v>166</v>
      </c>
      <c r="L428" s="45">
        <v>111.96</v>
      </c>
      <c r="M428" s="44" t="s">
        <v>66</v>
      </c>
      <c r="N428" s="46">
        <v>2904</v>
      </c>
      <c r="V428" s="34"/>
      <c r="W428" s="35"/>
      <c r="X428" s="35"/>
      <c r="Z428" s="3" t="s">
        <v>71</v>
      </c>
      <c r="AC428" s="35"/>
      <c r="AE428" s="35"/>
    </row>
    <row r="429" spans="1:31" s="2" customFormat="1" ht="12">
      <c r="A429" s="43"/>
      <c r="B429" s="42" t="s">
        <v>72</v>
      </c>
      <c r="C429" s="112" t="s">
        <v>73</v>
      </c>
      <c r="D429" s="112"/>
      <c r="E429" s="112"/>
      <c r="F429" s="44"/>
      <c r="G429" s="44"/>
      <c r="H429" s="44"/>
      <c r="I429" s="44"/>
      <c r="J429" s="45">
        <v>91.44</v>
      </c>
      <c r="K429" s="44" t="s">
        <v>167</v>
      </c>
      <c r="L429" s="45">
        <v>63.37</v>
      </c>
      <c r="M429" s="44" t="s">
        <v>279</v>
      </c>
      <c r="N429" s="46">
        <v>700</v>
      </c>
      <c r="V429" s="34"/>
      <c r="W429" s="35"/>
      <c r="X429" s="35"/>
      <c r="Z429" s="3" t="s">
        <v>73</v>
      </c>
      <c r="AC429" s="35"/>
      <c r="AE429" s="35"/>
    </row>
    <row r="430" spans="1:31" s="2" customFormat="1" ht="12">
      <c r="A430" s="43"/>
      <c r="B430" s="42"/>
      <c r="C430" s="112" t="s">
        <v>76</v>
      </c>
      <c r="D430" s="112"/>
      <c r="E430" s="112"/>
      <c r="F430" s="44" t="s">
        <v>77</v>
      </c>
      <c r="G430" s="44" t="s">
        <v>280</v>
      </c>
      <c r="H430" s="44" t="s">
        <v>166</v>
      </c>
      <c r="I430" s="44" t="s">
        <v>287</v>
      </c>
      <c r="J430" s="45"/>
      <c r="K430" s="44"/>
      <c r="L430" s="45"/>
      <c r="M430" s="44"/>
      <c r="N430" s="46"/>
      <c r="V430" s="34"/>
      <c r="W430" s="35"/>
      <c r="X430" s="35"/>
      <c r="AA430" s="3" t="s">
        <v>76</v>
      </c>
      <c r="AC430" s="35"/>
      <c r="AE430" s="35"/>
    </row>
    <row r="431" spans="1:31" s="2" customFormat="1" ht="12">
      <c r="A431" s="43"/>
      <c r="B431" s="42"/>
      <c r="C431" s="112" t="s">
        <v>80</v>
      </c>
      <c r="D431" s="112"/>
      <c r="E431" s="112"/>
      <c r="F431" s="44" t="s">
        <v>77</v>
      </c>
      <c r="G431" s="44" t="s">
        <v>282</v>
      </c>
      <c r="H431" s="44" t="s">
        <v>166</v>
      </c>
      <c r="I431" s="44" t="s">
        <v>288</v>
      </c>
      <c r="J431" s="45"/>
      <c r="K431" s="44"/>
      <c r="L431" s="45"/>
      <c r="M431" s="44"/>
      <c r="N431" s="46"/>
      <c r="V431" s="34"/>
      <c r="W431" s="35"/>
      <c r="X431" s="35"/>
      <c r="AA431" s="3" t="s">
        <v>80</v>
      </c>
      <c r="AC431" s="35"/>
      <c r="AE431" s="35"/>
    </row>
    <row r="432" spans="1:31" s="2" customFormat="1" ht="12">
      <c r="A432" s="43"/>
      <c r="B432" s="42"/>
      <c r="C432" s="114" t="s">
        <v>83</v>
      </c>
      <c r="D432" s="114"/>
      <c r="E432" s="114"/>
      <c r="F432" s="47"/>
      <c r="G432" s="47"/>
      <c r="H432" s="47"/>
      <c r="I432" s="47"/>
      <c r="J432" s="48">
        <v>1536.01</v>
      </c>
      <c r="K432" s="47"/>
      <c r="L432" s="48">
        <v>1207.46</v>
      </c>
      <c r="M432" s="47"/>
      <c r="N432" s="49"/>
      <c r="V432" s="34"/>
      <c r="W432" s="35"/>
      <c r="X432" s="35"/>
      <c r="AB432" s="3" t="s">
        <v>83</v>
      </c>
      <c r="AC432" s="35"/>
      <c r="AE432" s="35"/>
    </row>
    <row r="433" spans="1:31" s="2" customFormat="1" ht="12">
      <c r="A433" s="43"/>
      <c r="B433" s="42"/>
      <c r="C433" s="112" t="s">
        <v>84</v>
      </c>
      <c r="D433" s="112"/>
      <c r="E433" s="112"/>
      <c r="F433" s="44"/>
      <c r="G433" s="44"/>
      <c r="H433" s="44"/>
      <c r="I433" s="44"/>
      <c r="J433" s="45"/>
      <c r="K433" s="44"/>
      <c r="L433" s="45">
        <v>985.88</v>
      </c>
      <c r="M433" s="44"/>
      <c r="N433" s="46">
        <v>25573</v>
      </c>
      <c r="V433" s="34"/>
      <c r="W433" s="35"/>
      <c r="X433" s="35"/>
      <c r="AA433" s="3" t="s">
        <v>84</v>
      </c>
      <c r="AC433" s="35"/>
      <c r="AE433" s="35"/>
    </row>
    <row r="434" spans="1:31" s="2" customFormat="1" ht="33.75">
      <c r="A434" s="43"/>
      <c r="B434" s="42" t="s">
        <v>85</v>
      </c>
      <c r="C434" s="112" t="s">
        <v>86</v>
      </c>
      <c r="D434" s="112"/>
      <c r="E434" s="112"/>
      <c r="F434" s="44" t="s">
        <v>87</v>
      </c>
      <c r="G434" s="44" t="s">
        <v>88</v>
      </c>
      <c r="H434" s="44"/>
      <c r="I434" s="44" t="s">
        <v>88</v>
      </c>
      <c r="J434" s="45"/>
      <c r="K434" s="44"/>
      <c r="L434" s="45">
        <v>1005.6</v>
      </c>
      <c r="M434" s="44"/>
      <c r="N434" s="46">
        <v>26084</v>
      </c>
      <c r="V434" s="34"/>
      <c r="W434" s="35"/>
      <c r="X434" s="35"/>
      <c r="AA434" s="3" t="s">
        <v>86</v>
      </c>
      <c r="AC434" s="35"/>
      <c r="AE434" s="35"/>
    </row>
    <row r="435" spans="1:31" s="2" customFormat="1" ht="33.75">
      <c r="A435" s="43"/>
      <c r="B435" s="42" t="s">
        <v>89</v>
      </c>
      <c r="C435" s="112" t="s">
        <v>90</v>
      </c>
      <c r="D435" s="112"/>
      <c r="E435" s="112"/>
      <c r="F435" s="44" t="s">
        <v>87</v>
      </c>
      <c r="G435" s="44" t="s">
        <v>91</v>
      </c>
      <c r="H435" s="44"/>
      <c r="I435" s="44" t="s">
        <v>91</v>
      </c>
      <c r="J435" s="45"/>
      <c r="K435" s="44"/>
      <c r="L435" s="45">
        <v>502.8</v>
      </c>
      <c r="M435" s="44"/>
      <c r="N435" s="46">
        <v>13042</v>
      </c>
      <c r="V435" s="34"/>
      <c r="W435" s="35"/>
      <c r="X435" s="35"/>
      <c r="AA435" s="3" t="s">
        <v>90</v>
      </c>
      <c r="AC435" s="35"/>
      <c r="AE435" s="35"/>
    </row>
    <row r="436" spans="1:31" s="2" customFormat="1" ht="12">
      <c r="A436" s="50"/>
      <c r="B436" s="79"/>
      <c r="C436" s="113" t="s">
        <v>92</v>
      </c>
      <c r="D436" s="113"/>
      <c r="E436" s="113"/>
      <c r="F436" s="38"/>
      <c r="G436" s="38"/>
      <c r="H436" s="38"/>
      <c r="I436" s="38"/>
      <c r="J436" s="39"/>
      <c r="K436" s="38"/>
      <c r="L436" s="39">
        <v>2715.86</v>
      </c>
      <c r="M436" s="47"/>
      <c r="N436" s="40">
        <v>66777</v>
      </c>
      <c r="V436" s="34"/>
      <c r="W436" s="35"/>
      <c r="X436" s="35"/>
      <c r="AC436" s="35" t="s">
        <v>92</v>
      </c>
      <c r="AE436" s="35"/>
    </row>
    <row r="437" spans="1:31" s="2" customFormat="1" ht="12">
      <c r="A437" s="36" t="s">
        <v>289</v>
      </c>
      <c r="B437" s="80" t="s">
        <v>171</v>
      </c>
      <c r="C437" s="113" t="s">
        <v>290</v>
      </c>
      <c r="D437" s="113"/>
      <c r="E437" s="113"/>
      <c r="F437" s="38" t="s">
        <v>203</v>
      </c>
      <c r="G437" s="38"/>
      <c r="H437" s="38"/>
      <c r="I437" s="38" t="s">
        <v>291</v>
      </c>
      <c r="J437" s="39">
        <v>916.67</v>
      </c>
      <c r="K437" s="38" t="s">
        <v>167</v>
      </c>
      <c r="L437" s="39">
        <v>5754.08</v>
      </c>
      <c r="M437" s="38" t="s">
        <v>279</v>
      </c>
      <c r="N437" s="40">
        <v>63525</v>
      </c>
      <c r="V437" s="34"/>
      <c r="W437" s="35"/>
      <c r="X437" s="35" t="s">
        <v>290</v>
      </c>
      <c r="AC437" s="35"/>
      <c r="AE437" s="35"/>
    </row>
    <row r="438" spans="1:31" s="2" customFormat="1" ht="12">
      <c r="A438" s="50"/>
      <c r="B438" s="79"/>
      <c r="C438" s="83" t="s">
        <v>174</v>
      </c>
      <c r="D438" s="84"/>
      <c r="E438" s="84"/>
      <c r="F438" s="53"/>
      <c r="G438" s="53"/>
      <c r="H438" s="53"/>
      <c r="I438" s="53"/>
      <c r="J438" s="60"/>
      <c r="K438" s="53"/>
      <c r="L438" s="60"/>
      <c r="M438" s="61"/>
      <c r="N438" s="62"/>
      <c r="V438" s="34"/>
      <c r="W438" s="35"/>
      <c r="X438" s="35"/>
      <c r="AC438" s="35"/>
      <c r="AE438" s="35"/>
    </row>
    <row r="439" spans="1:31" s="2" customFormat="1" ht="12">
      <c r="A439" s="41"/>
      <c r="B439" s="42"/>
      <c r="C439" s="112" t="s">
        <v>63</v>
      </c>
      <c r="D439" s="112"/>
      <c r="E439" s="112"/>
      <c r="F439" s="112"/>
      <c r="G439" s="112"/>
      <c r="H439" s="112"/>
      <c r="I439" s="112"/>
      <c r="J439" s="112"/>
      <c r="K439" s="112"/>
      <c r="L439" s="112"/>
      <c r="M439" s="112"/>
      <c r="N439" s="115"/>
      <c r="V439" s="34"/>
      <c r="W439" s="35"/>
      <c r="X439" s="35"/>
      <c r="Y439" s="3" t="s">
        <v>63</v>
      </c>
      <c r="AC439" s="35"/>
      <c r="AE439" s="35"/>
    </row>
    <row r="440" spans="1:31" s="2" customFormat="1" ht="22.5">
      <c r="A440" s="36" t="s">
        <v>292</v>
      </c>
      <c r="B440" s="80" t="s">
        <v>222</v>
      </c>
      <c r="C440" s="113" t="s">
        <v>223</v>
      </c>
      <c r="D440" s="113"/>
      <c r="E440" s="113"/>
      <c r="F440" s="38" t="s">
        <v>57</v>
      </c>
      <c r="G440" s="38"/>
      <c r="H440" s="38"/>
      <c r="I440" s="38" t="s">
        <v>54</v>
      </c>
      <c r="J440" s="39"/>
      <c r="K440" s="38"/>
      <c r="L440" s="39"/>
      <c r="M440" s="38"/>
      <c r="N440" s="40"/>
      <c r="V440" s="34"/>
      <c r="W440" s="35"/>
      <c r="X440" s="35" t="s">
        <v>223</v>
      </c>
      <c r="AC440" s="35"/>
      <c r="AE440" s="35"/>
    </row>
    <row r="441" spans="1:31" s="2" customFormat="1" ht="33.75">
      <c r="A441" s="41"/>
      <c r="B441" s="42" t="s">
        <v>61</v>
      </c>
      <c r="C441" s="112" t="s">
        <v>62</v>
      </c>
      <c r="D441" s="112"/>
      <c r="E441" s="112"/>
      <c r="F441" s="112"/>
      <c r="G441" s="112"/>
      <c r="H441" s="112"/>
      <c r="I441" s="112"/>
      <c r="J441" s="112"/>
      <c r="K441" s="112"/>
      <c r="L441" s="112"/>
      <c r="M441" s="112"/>
      <c r="N441" s="115"/>
      <c r="V441" s="34"/>
      <c r="W441" s="35"/>
      <c r="X441" s="35"/>
      <c r="Y441" s="3" t="s">
        <v>62</v>
      </c>
      <c r="AC441" s="35"/>
      <c r="AE441" s="35"/>
    </row>
    <row r="442" spans="1:31" s="2" customFormat="1" ht="12">
      <c r="A442" s="41"/>
      <c r="B442" s="42"/>
      <c r="C442" s="112" t="s">
        <v>63</v>
      </c>
      <c r="D442" s="112"/>
      <c r="E442" s="112"/>
      <c r="F442" s="112"/>
      <c r="G442" s="112"/>
      <c r="H442" s="112"/>
      <c r="I442" s="112"/>
      <c r="J442" s="112"/>
      <c r="K442" s="112"/>
      <c r="L442" s="112"/>
      <c r="M442" s="112"/>
      <c r="N442" s="115"/>
      <c r="V442" s="34"/>
      <c r="W442" s="35"/>
      <c r="X442" s="35"/>
      <c r="Y442" s="3" t="s">
        <v>63</v>
      </c>
      <c r="AC442" s="35"/>
      <c r="AE442" s="35"/>
    </row>
    <row r="443" spans="1:31" s="2" customFormat="1" ht="12">
      <c r="A443" s="43"/>
      <c r="B443" s="42" t="s">
        <v>54</v>
      </c>
      <c r="C443" s="112" t="s">
        <v>64</v>
      </c>
      <c r="D443" s="112"/>
      <c r="E443" s="112"/>
      <c r="F443" s="44"/>
      <c r="G443" s="44"/>
      <c r="H443" s="44"/>
      <c r="I443" s="44"/>
      <c r="J443" s="45">
        <v>81.349999999999994</v>
      </c>
      <c r="K443" s="44" t="s">
        <v>166</v>
      </c>
      <c r="L443" s="45">
        <v>97.62</v>
      </c>
      <c r="M443" s="44" t="s">
        <v>66</v>
      </c>
      <c r="N443" s="46">
        <v>2532</v>
      </c>
      <c r="V443" s="34"/>
      <c r="W443" s="35"/>
      <c r="X443" s="35"/>
      <c r="Z443" s="3" t="s">
        <v>64</v>
      </c>
      <c r="AC443" s="35"/>
      <c r="AE443" s="35"/>
    </row>
    <row r="444" spans="1:31" s="2" customFormat="1" ht="12">
      <c r="A444" s="43"/>
      <c r="B444" s="42" t="s">
        <v>67</v>
      </c>
      <c r="C444" s="112" t="s">
        <v>68</v>
      </c>
      <c r="D444" s="112"/>
      <c r="E444" s="112"/>
      <c r="F444" s="44"/>
      <c r="G444" s="44"/>
      <c r="H444" s="44"/>
      <c r="I444" s="44"/>
      <c r="J444" s="45">
        <v>33.159999999999997</v>
      </c>
      <c r="K444" s="44" t="s">
        <v>166</v>
      </c>
      <c r="L444" s="45">
        <v>39.79</v>
      </c>
      <c r="M444" s="44" t="s">
        <v>224</v>
      </c>
      <c r="N444" s="46">
        <v>461</v>
      </c>
      <c r="V444" s="34"/>
      <c r="W444" s="35"/>
      <c r="X444" s="35"/>
      <c r="Z444" s="3" t="s">
        <v>68</v>
      </c>
      <c r="AC444" s="35"/>
      <c r="AE444" s="35"/>
    </row>
    <row r="445" spans="1:31" s="2" customFormat="1" ht="12">
      <c r="A445" s="43"/>
      <c r="B445" s="42" t="s">
        <v>70</v>
      </c>
      <c r="C445" s="112" t="s">
        <v>71</v>
      </c>
      <c r="D445" s="112"/>
      <c r="E445" s="112"/>
      <c r="F445" s="44"/>
      <c r="G445" s="44"/>
      <c r="H445" s="44"/>
      <c r="I445" s="44"/>
      <c r="J445" s="45">
        <v>3.7</v>
      </c>
      <c r="K445" s="44" t="s">
        <v>166</v>
      </c>
      <c r="L445" s="45">
        <v>4.4400000000000004</v>
      </c>
      <c r="M445" s="44" t="s">
        <v>66</v>
      </c>
      <c r="N445" s="46">
        <v>115</v>
      </c>
      <c r="V445" s="34"/>
      <c r="W445" s="35"/>
      <c r="X445" s="35"/>
      <c r="Z445" s="3" t="s">
        <v>71</v>
      </c>
      <c r="AC445" s="35"/>
      <c r="AE445" s="35"/>
    </row>
    <row r="446" spans="1:31" s="2" customFormat="1" ht="12">
      <c r="A446" s="43"/>
      <c r="B446" s="42" t="s">
        <v>72</v>
      </c>
      <c r="C446" s="112" t="s">
        <v>73</v>
      </c>
      <c r="D446" s="112"/>
      <c r="E446" s="112"/>
      <c r="F446" s="44"/>
      <c r="G446" s="44"/>
      <c r="H446" s="44"/>
      <c r="I446" s="44"/>
      <c r="J446" s="45">
        <v>20.34</v>
      </c>
      <c r="K446" s="44" t="s">
        <v>167</v>
      </c>
      <c r="L446" s="45">
        <v>21.36</v>
      </c>
      <c r="M446" s="44" t="s">
        <v>225</v>
      </c>
      <c r="N446" s="46">
        <v>158</v>
      </c>
      <c r="V446" s="34"/>
      <c r="W446" s="35"/>
      <c r="X446" s="35"/>
      <c r="Z446" s="3" t="s">
        <v>73</v>
      </c>
      <c r="AC446" s="35"/>
      <c r="AE446" s="35"/>
    </row>
    <row r="447" spans="1:31" s="2" customFormat="1" ht="12">
      <c r="A447" s="43"/>
      <c r="B447" s="42"/>
      <c r="C447" s="112" t="s">
        <v>76</v>
      </c>
      <c r="D447" s="112"/>
      <c r="E447" s="112"/>
      <c r="F447" s="44" t="s">
        <v>77</v>
      </c>
      <c r="G447" s="44" t="s">
        <v>226</v>
      </c>
      <c r="H447" s="44" t="s">
        <v>166</v>
      </c>
      <c r="I447" s="44" t="s">
        <v>293</v>
      </c>
      <c r="J447" s="45"/>
      <c r="K447" s="44"/>
      <c r="L447" s="45"/>
      <c r="M447" s="44"/>
      <c r="N447" s="46"/>
      <c r="V447" s="34"/>
      <c r="W447" s="35"/>
      <c r="X447" s="35"/>
      <c r="AA447" s="3" t="s">
        <v>76</v>
      </c>
      <c r="AC447" s="35"/>
      <c r="AE447" s="35"/>
    </row>
    <row r="448" spans="1:31" s="2" customFormat="1" ht="12">
      <c r="A448" s="43"/>
      <c r="B448" s="42"/>
      <c r="C448" s="112" t="s">
        <v>80</v>
      </c>
      <c r="D448" s="112"/>
      <c r="E448" s="112"/>
      <c r="F448" s="44" t="s">
        <v>77</v>
      </c>
      <c r="G448" s="44" t="s">
        <v>228</v>
      </c>
      <c r="H448" s="44" t="s">
        <v>166</v>
      </c>
      <c r="I448" s="44" t="s">
        <v>111</v>
      </c>
      <c r="J448" s="45"/>
      <c r="K448" s="44"/>
      <c r="L448" s="45"/>
      <c r="M448" s="44"/>
      <c r="N448" s="46"/>
      <c r="V448" s="34"/>
      <c r="W448" s="35"/>
      <c r="X448" s="35"/>
      <c r="AA448" s="3" t="s">
        <v>80</v>
      </c>
      <c r="AC448" s="35"/>
      <c r="AE448" s="35"/>
    </row>
    <row r="449" spans="1:31" s="2" customFormat="1" ht="12">
      <c r="A449" s="43"/>
      <c r="B449" s="42"/>
      <c r="C449" s="114" t="s">
        <v>83</v>
      </c>
      <c r="D449" s="114"/>
      <c r="E449" s="114"/>
      <c r="F449" s="47"/>
      <c r="G449" s="47"/>
      <c r="H449" s="47"/>
      <c r="I449" s="47"/>
      <c r="J449" s="48">
        <v>134.85</v>
      </c>
      <c r="K449" s="47"/>
      <c r="L449" s="48">
        <v>158.77000000000001</v>
      </c>
      <c r="M449" s="47"/>
      <c r="N449" s="49"/>
      <c r="V449" s="34"/>
      <c r="W449" s="35"/>
      <c r="X449" s="35"/>
      <c r="AB449" s="3" t="s">
        <v>83</v>
      </c>
      <c r="AC449" s="35"/>
      <c r="AE449" s="35"/>
    </row>
    <row r="450" spans="1:31" s="2" customFormat="1" ht="12">
      <c r="A450" s="43"/>
      <c r="B450" s="42"/>
      <c r="C450" s="112" t="s">
        <v>84</v>
      </c>
      <c r="D450" s="112"/>
      <c r="E450" s="112"/>
      <c r="F450" s="44"/>
      <c r="G450" s="44"/>
      <c r="H450" s="44"/>
      <c r="I450" s="44"/>
      <c r="J450" s="45"/>
      <c r="K450" s="44"/>
      <c r="L450" s="45">
        <v>102.06</v>
      </c>
      <c r="M450" s="44"/>
      <c r="N450" s="46">
        <v>2647</v>
      </c>
      <c r="V450" s="34"/>
      <c r="W450" s="35"/>
      <c r="X450" s="35"/>
      <c r="AA450" s="3" t="s">
        <v>84</v>
      </c>
      <c r="AC450" s="35"/>
      <c r="AE450" s="35"/>
    </row>
    <row r="451" spans="1:31" s="2" customFormat="1" ht="33.75">
      <c r="A451" s="43"/>
      <c r="B451" s="42" t="s">
        <v>85</v>
      </c>
      <c r="C451" s="112" t="s">
        <v>86</v>
      </c>
      <c r="D451" s="112"/>
      <c r="E451" s="112"/>
      <c r="F451" s="44" t="s">
        <v>87</v>
      </c>
      <c r="G451" s="44" t="s">
        <v>88</v>
      </c>
      <c r="H451" s="44"/>
      <c r="I451" s="44" t="s">
        <v>88</v>
      </c>
      <c r="J451" s="45"/>
      <c r="K451" s="44"/>
      <c r="L451" s="45">
        <v>104.1</v>
      </c>
      <c r="M451" s="44"/>
      <c r="N451" s="46">
        <v>2700</v>
      </c>
      <c r="V451" s="34"/>
      <c r="W451" s="35"/>
      <c r="X451" s="35"/>
      <c r="AA451" s="3" t="s">
        <v>86</v>
      </c>
      <c r="AC451" s="35"/>
      <c r="AE451" s="35"/>
    </row>
    <row r="452" spans="1:31" s="2" customFormat="1" ht="33.75">
      <c r="A452" s="43"/>
      <c r="B452" s="42" t="s">
        <v>89</v>
      </c>
      <c r="C452" s="112" t="s">
        <v>90</v>
      </c>
      <c r="D452" s="112"/>
      <c r="E452" s="112"/>
      <c r="F452" s="44" t="s">
        <v>87</v>
      </c>
      <c r="G452" s="44" t="s">
        <v>91</v>
      </c>
      <c r="H452" s="44"/>
      <c r="I452" s="44" t="s">
        <v>91</v>
      </c>
      <c r="J452" s="45"/>
      <c r="K452" s="44"/>
      <c r="L452" s="45">
        <v>52.05</v>
      </c>
      <c r="M452" s="44"/>
      <c r="N452" s="46">
        <v>1350</v>
      </c>
      <c r="V452" s="34"/>
      <c r="W452" s="35"/>
      <c r="X452" s="35"/>
      <c r="AA452" s="3" t="s">
        <v>90</v>
      </c>
      <c r="AC452" s="35"/>
      <c r="AE452" s="35"/>
    </row>
    <row r="453" spans="1:31" s="2" customFormat="1" ht="12">
      <c r="A453" s="50"/>
      <c r="B453" s="79"/>
      <c r="C453" s="113" t="s">
        <v>92</v>
      </c>
      <c r="D453" s="113"/>
      <c r="E453" s="113"/>
      <c r="F453" s="38"/>
      <c r="G453" s="38"/>
      <c r="H453" s="38"/>
      <c r="I453" s="38"/>
      <c r="J453" s="39"/>
      <c r="K453" s="38"/>
      <c r="L453" s="39">
        <v>314.92</v>
      </c>
      <c r="M453" s="47"/>
      <c r="N453" s="40">
        <v>7201</v>
      </c>
      <c r="V453" s="34"/>
      <c r="W453" s="35"/>
      <c r="X453" s="35"/>
      <c r="AC453" s="35" t="s">
        <v>92</v>
      </c>
      <c r="AE453" s="35"/>
    </row>
    <row r="454" spans="1:31" s="2" customFormat="1" ht="22.5">
      <c r="A454" s="36" t="s">
        <v>294</v>
      </c>
      <c r="B454" s="80" t="s">
        <v>171</v>
      </c>
      <c r="C454" s="113" t="s">
        <v>295</v>
      </c>
      <c r="D454" s="113"/>
      <c r="E454" s="113"/>
      <c r="F454" s="38" t="s">
        <v>173</v>
      </c>
      <c r="G454" s="38"/>
      <c r="H454" s="38"/>
      <c r="I454" s="38" t="s">
        <v>54</v>
      </c>
      <c r="J454" s="39">
        <v>25833.33</v>
      </c>
      <c r="K454" s="38" t="s">
        <v>167</v>
      </c>
      <c r="L454" s="39">
        <v>2919.81</v>
      </c>
      <c r="M454" s="38" t="s">
        <v>231</v>
      </c>
      <c r="N454" s="40">
        <v>27125</v>
      </c>
      <c r="V454" s="34"/>
      <c r="W454" s="35"/>
      <c r="X454" s="35" t="s">
        <v>295</v>
      </c>
      <c r="AC454" s="35"/>
      <c r="AE454" s="35"/>
    </row>
    <row r="455" spans="1:31" s="2" customFormat="1" ht="12">
      <c r="A455" s="50"/>
      <c r="B455" s="79"/>
      <c r="C455" s="83" t="s">
        <v>174</v>
      </c>
      <c r="D455" s="84"/>
      <c r="E455" s="84"/>
      <c r="F455" s="53"/>
      <c r="G455" s="53"/>
      <c r="H455" s="53"/>
      <c r="I455" s="53"/>
      <c r="J455" s="60"/>
      <c r="K455" s="53"/>
      <c r="L455" s="60"/>
      <c r="M455" s="61"/>
      <c r="N455" s="62"/>
      <c r="V455" s="34"/>
      <c r="W455" s="35"/>
      <c r="X455" s="35"/>
      <c r="AC455" s="35"/>
      <c r="AE455" s="35"/>
    </row>
    <row r="456" spans="1:31" s="2" customFormat="1" ht="12">
      <c r="A456" s="41"/>
      <c r="B456" s="42"/>
      <c r="C456" s="112" t="s">
        <v>63</v>
      </c>
      <c r="D456" s="112"/>
      <c r="E456" s="112"/>
      <c r="F456" s="112"/>
      <c r="G456" s="112"/>
      <c r="H456" s="112"/>
      <c r="I456" s="112"/>
      <c r="J456" s="112"/>
      <c r="K456" s="112"/>
      <c r="L456" s="112"/>
      <c r="M456" s="112"/>
      <c r="N456" s="115"/>
      <c r="V456" s="34"/>
      <c r="W456" s="35"/>
      <c r="X456" s="35"/>
      <c r="Y456" s="3" t="s">
        <v>63</v>
      </c>
      <c r="AC456" s="35"/>
      <c r="AE456" s="35"/>
    </row>
    <row r="457" spans="1:31" s="2" customFormat="1" ht="12">
      <c r="A457" s="119" t="s">
        <v>296</v>
      </c>
      <c r="B457" s="120"/>
      <c r="C457" s="120"/>
      <c r="D457" s="120"/>
      <c r="E457" s="120"/>
      <c r="F457" s="120"/>
      <c r="G457" s="120"/>
      <c r="H457" s="120"/>
      <c r="I457" s="120"/>
      <c r="J457" s="120"/>
      <c r="K457" s="120"/>
      <c r="L457" s="120"/>
      <c r="M457" s="120"/>
      <c r="N457" s="121"/>
      <c r="V457" s="34"/>
      <c r="W457" s="35" t="s">
        <v>296</v>
      </c>
      <c r="X457" s="35"/>
      <c r="AC457" s="35"/>
      <c r="AE457" s="35"/>
    </row>
    <row r="458" spans="1:31" s="2" customFormat="1" ht="33.75">
      <c r="A458" s="36" t="s">
        <v>297</v>
      </c>
      <c r="B458" s="80" t="s">
        <v>132</v>
      </c>
      <c r="C458" s="113" t="s">
        <v>298</v>
      </c>
      <c r="D458" s="113"/>
      <c r="E458" s="113"/>
      <c r="F458" s="38" t="s">
        <v>57</v>
      </c>
      <c r="G458" s="38"/>
      <c r="H458" s="38"/>
      <c r="I458" s="38" t="s">
        <v>67</v>
      </c>
      <c r="J458" s="39"/>
      <c r="K458" s="38"/>
      <c r="L458" s="39"/>
      <c r="M458" s="38"/>
      <c r="N458" s="40"/>
      <c r="V458" s="34"/>
      <c r="W458" s="35"/>
      <c r="X458" s="35" t="s">
        <v>298</v>
      </c>
      <c r="AC458" s="35"/>
      <c r="AE458" s="35"/>
    </row>
    <row r="459" spans="1:31" s="2" customFormat="1" ht="33.75">
      <c r="A459" s="41"/>
      <c r="B459" s="42" t="s">
        <v>61</v>
      </c>
      <c r="C459" s="112" t="s">
        <v>62</v>
      </c>
      <c r="D459" s="112"/>
      <c r="E459" s="112"/>
      <c r="F459" s="112"/>
      <c r="G459" s="112"/>
      <c r="H459" s="112"/>
      <c r="I459" s="112"/>
      <c r="J459" s="112"/>
      <c r="K459" s="112"/>
      <c r="L459" s="112"/>
      <c r="M459" s="112"/>
      <c r="N459" s="115"/>
      <c r="V459" s="34"/>
      <c r="W459" s="35"/>
      <c r="X459" s="35"/>
      <c r="Y459" s="3" t="s">
        <v>62</v>
      </c>
      <c r="AC459" s="35"/>
      <c r="AE459" s="35"/>
    </row>
    <row r="460" spans="1:31" s="2" customFormat="1" ht="12">
      <c r="A460" s="41"/>
      <c r="B460" s="42"/>
      <c r="C460" s="112" t="s">
        <v>63</v>
      </c>
      <c r="D460" s="112"/>
      <c r="E460" s="112"/>
      <c r="F460" s="112"/>
      <c r="G460" s="112"/>
      <c r="H460" s="112"/>
      <c r="I460" s="112"/>
      <c r="J460" s="112"/>
      <c r="K460" s="112"/>
      <c r="L460" s="112"/>
      <c r="M460" s="112"/>
      <c r="N460" s="115"/>
      <c r="V460" s="34"/>
      <c r="W460" s="35"/>
      <c r="X460" s="35"/>
      <c r="Y460" s="3" t="s">
        <v>63</v>
      </c>
      <c r="AC460" s="35"/>
      <c r="AE460" s="35"/>
    </row>
    <row r="461" spans="1:31" s="2" customFormat="1" ht="12">
      <c r="A461" s="43"/>
      <c r="B461" s="42" t="s">
        <v>54</v>
      </c>
      <c r="C461" s="112" t="s">
        <v>64</v>
      </c>
      <c r="D461" s="112"/>
      <c r="E461" s="112"/>
      <c r="F461" s="44"/>
      <c r="G461" s="44"/>
      <c r="H461" s="44"/>
      <c r="I461" s="44"/>
      <c r="J461" s="45">
        <v>404.85</v>
      </c>
      <c r="K461" s="44" t="s">
        <v>166</v>
      </c>
      <c r="L461" s="45">
        <v>971.64</v>
      </c>
      <c r="M461" s="44" t="s">
        <v>66</v>
      </c>
      <c r="N461" s="46">
        <v>25204</v>
      </c>
      <c r="V461" s="34"/>
      <c r="W461" s="35"/>
      <c r="X461" s="35"/>
      <c r="Z461" s="3" t="s">
        <v>64</v>
      </c>
      <c r="AC461" s="35"/>
      <c r="AE461" s="35"/>
    </row>
    <row r="462" spans="1:31" s="2" customFormat="1" ht="12">
      <c r="A462" s="43"/>
      <c r="B462" s="42" t="s">
        <v>67</v>
      </c>
      <c r="C462" s="112" t="s">
        <v>68</v>
      </c>
      <c r="D462" s="112"/>
      <c r="E462" s="112"/>
      <c r="F462" s="44"/>
      <c r="G462" s="44"/>
      <c r="H462" s="44"/>
      <c r="I462" s="44"/>
      <c r="J462" s="45">
        <v>695.66</v>
      </c>
      <c r="K462" s="44" t="s">
        <v>166</v>
      </c>
      <c r="L462" s="45">
        <v>1669.58</v>
      </c>
      <c r="M462" s="44" t="s">
        <v>134</v>
      </c>
      <c r="N462" s="46">
        <v>19050</v>
      </c>
      <c r="V462" s="34"/>
      <c r="W462" s="35"/>
      <c r="X462" s="35"/>
      <c r="Z462" s="3" t="s">
        <v>68</v>
      </c>
      <c r="AC462" s="35"/>
      <c r="AE462" s="35"/>
    </row>
    <row r="463" spans="1:31" s="2" customFormat="1" ht="12">
      <c r="A463" s="43"/>
      <c r="B463" s="42" t="s">
        <v>70</v>
      </c>
      <c r="C463" s="112" t="s">
        <v>71</v>
      </c>
      <c r="D463" s="112"/>
      <c r="E463" s="112"/>
      <c r="F463" s="44"/>
      <c r="G463" s="44"/>
      <c r="H463" s="44"/>
      <c r="I463" s="44"/>
      <c r="J463" s="45">
        <v>87.32</v>
      </c>
      <c r="K463" s="44" t="s">
        <v>166</v>
      </c>
      <c r="L463" s="45">
        <v>209.57</v>
      </c>
      <c r="M463" s="44" t="s">
        <v>66</v>
      </c>
      <c r="N463" s="46">
        <v>5436</v>
      </c>
      <c r="V463" s="34"/>
      <c r="W463" s="35"/>
      <c r="X463" s="35"/>
      <c r="Z463" s="3" t="s">
        <v>71</v>
      </c>
      <c r="AC463" s="35"/>
      <c r="AE463" s="35"/>
    </row>
    <row r="464" spans="1:31" s="2" customFormat="1" ht="12">
      <c r="A464" s="43"/>
      <c r="B464" s="42" t="s">
        <v>72</v>
      </c>
      <c r="C464" s="112" t="s">
        <v>73</v>
      </c>
      <c r="D464" s="112"/>
      <c r="E464" s="112"/>
      <c r="F464" s="44"/>
      <c r="G464" s="44"/>
      <c r="H464" s="44"/>
      <c r="I464" s="44"/>
      <c r="J464" s="45">
        <v>740.11</v>
      </c>
      <c r="K464" s="44" t="s">
        <v>167</v>
      </c>
      <c r="L464" s="45">
        <v>1554.23</v>
      </c>
      <c r="M464" s="44" t="s">
        <v>135</v>
      </c>
      <c r="N464" s="46">
        <v>10864</v>
      </c>
      <c r="V464" s="34"/>
      <c r="W464" s="35"/>
      <c r="X464" s="35"/>
      <c r="Z464" s="3" t="s">
        <v>73</v>
      </c>
      <c r="AC464" s="35"/>
      <c r="AE464" s="35"/>
    </row>
    <row r="465" spans="1:31" s="2" customFormat="1" ht="12">
      <c r="A465" s="43"/>
      <c r="B465" s="42"/>
      <c r="C465" s="112" t="s">
        <v>76</v>
      </c>
      <c r="D465" s="112"/>
      <c r="E465" s="112"/>
      <c r="F465" s="44" t="s">
        <v>77</v>
      </c>
      <c r="G465" s="44" t="s">
        <v>136</v>
      </c>
      <c r="H465" s="44" t="s">
        <v>166</v>
      </c>
      <c r="I465" s="44" t="s">
        <v>299</v>
      </c>
      <c r="J465" s="45"/>
      <c r="K465" s="44"/>
      <c r="L465" s="45"/>
      <c r="M465" s="44"/>
      <c r="N465" s="46"/>
      <c r="V465" s="34"/>
      <c r="W465" s="35"/>
      <c r="X465" s="35"/>
      <c r="AA465" s="3" t="s">
        <v>76</v>
      </c>
      <c r="AC465" s="35"/>
      <c r="AE465" s="35"/>
    </row>
    <row r="466" spans="1:31" s="2" customFormat="1" ht="12">
      <c r="A466" s="43"/>
      <c r="B466" s="42"/>
      <c r="C466" s="112" t="s">
        <v>80</v>
      </c>
      <c r="D466" s="112"/>
      <c r="E466" s="112"/>
      <c r="F466" s="44" t="s">
        <v>77</v>
      </c>
      <c r="G466" s="44" t="s">
        <v>138</v>
      </c>
      <c r="H466" s="44" t="s">
        <v>166</v>
      </c>
      <c r="I466" s="44" t="s">
        <v>300</v>
      </c>
      <c r="J466" s="45"/>
      <c r="K466" s="44"/>
      <c r="L466" s="45"/>
      <c r="M466" s="44"/>
      <c r="N466" s="46"/>
      <c r="V466" s="34"/>
      <c r="W466" s="35"/>
      <c r="X466" s="35"/>
      <c r="AA466" s="3" t="s">
        <v>80</v>
      </c>
      <c r="AC466" s="35"/>
      <c r="AE466" s="35"/>
    </row>
    <row r="467" spans="1:31" s="2" customFormat="1" ht="12">
      <c r="A467" s="43"/>
      <c r="B467" s="42"/>
      <c r="C467" s="114" t="s">
        <v>83</v>
      </c>
      <c r="D467" s="114"/>
      <c r="E467" s="114"/>
      <c r="F467" s="47"/>
      <c r="G467" s="47"/>
      <c r="H467" s="47"/>
      <c r="I467" s="47"/>
      <c r="J467" s="48">
        <v>1840.62</v>
      </c>
      <c r="K467" s="47"/>
      <c r="L467" s="48">
        <v>4195.45</v>
      </c>
      <c r="M467" s="47"/>
      <c r="N467" s="49"/>
      <c r="V467" s="34"/>
      <c r="W467" s="35"/>
      <c r="X467" s="35"/>
      <c r="AB467" s="3" t="s">
        <v>83</v>
      </c>
      <c r="AC467" s="35"/>
      <c r="AE467" s="35"/>
    </row>
    <row r="468" spans="1:31" s="2" customFormat="1" ht="12">
      <c r="A468" s="43"/>
      <c r="B468" s="42"/>
      <c r="C468" s="112" t="s">
        <v>84</v>
      </c>
      <c r="D468" s="112"/>
      <c r="E468" s="112"/>
      <c r="F468" s="44"/>
      <c r="G468" s="44"/>
      <c r="H468" s="44"/>
      <c r="I468" s="44"/>
      <c r="J468" s="45"/>
      <c r="K468" s="44"/>
      <c r="L468" s="45">
        <v>1181.21</v>
      </c>
      <c r="M468" s="44"/>
      <c r="N468" s="46">
        <v>30640</v>
      </c>
      <c r="V468" s="34"/>
      <c r="W468" s="35"/>
      <c r="X468" s="35"/>
      <c r="AA468" s="3" t="s">
        <v>84</v>
      </c>
      <c r="AC468" s="35"/>
      <c r="AE468" s="35"/>
    </row>
    <row r="469" spans="1:31" s="2" customFormat="1" ht="33.75">
      <c r="A469" s="43"/>
      <c r="B469" s="42" t="s">
        <v>85</v>
      </c>
      <c r="C469" s="112" t="s">
        <v>86</v>
      </c>
      <c r="D469" s="112"/>
      <c r="E469" s="112"/>
      <c r="F469" s="44" t="s">
        <v>87</v>
      </c>
      <c r="G469" s="44" t="s">
        <v>88</v>
      </c>
      <c r="H469" s="44"/>
      <c r="I469" s="44" t="s">
        <v>88</v>
      </c>
      <c r="J469" s="45"/>
      <c r="K469" s="44"/>
      <c r="L469" s="45">
        <v>1204.83</v>
      </c>
      <c r="M469" s="44"/>
      <c r="N469" s="46">
        <v>31253</v>
      </c>
      <c r="V469" s="34"/>
      <c r="W469" s="35"/>
      <c r="X469" s="35"/>
      <c r="AA469" s="3" t="s">
        <v>86</v>
      </c>
      <c r="AC469" s="35"/>
      <c r="AE469" s="35"/>
    </row>
    <row r="470" spans="1:31" s="2" customFormat="1" ht="33.75">
      <c r="A470" s="43"/>
      <c r="B470" s="42" t="s">
        <v>89</v>
      </c>
      <c r="C470" s="112" t="s">
        <v>90</v>
      </c>
      <c r="D470" s="112"/>
      <c r="E470" s="112"/>
      <c r="F470" s="44" t="s">
        <v>87</v>
      </c>
      <c r="G470" s="44" t="s">
        <v>91</v>
      </c>
      <c r="H470" s="44"/>
      <c r="I470" s="44" t="s">
        <v>91</v>
      </c>
      <c r="J470" s="45"/>
      <c r="K470" s="44"/>
      <c r="L470" s="45">
        <v>602.41999999999996</v>
      </c>
      <c r="M470" s="44"/>
      <c r="N470" s="46">
        <v>15626</v>
      </c>
      <c r="V470" s="34"/>
      <c r="W470" s="35"/>
      <c r="X470" s="35"/>
      <c r="AA470" s="3" t="s">
        <v>90</v>
      </c>
      <c r="AC470" s="35"/>
      <c r="AE470" s="35"/>
    </row>
    <row r="471" spans="1:31" s="2" customFormat="1" ht="12">
      <c r="A471" s="50"/>
      <c r="B471" s="79"/>
      <c r="C471" s="113" t="s">
        <v>92</v>
      </c>
      <c r="D471" s="113"/>
      <c r="E471" s="113"/>
      <c r="F471" s="38"/>
      <c r="G471" s="38"/>
      <c r="H471" s="38"/>
      <c r="I471" s="38"/>
      <c r="J471" s="39"/>
      <c r="K471" s="38"/>
      <c r="L471" s="39">
        <v>6002.7</v>
      </c>
      <c r="M471" s="47"/>
      <c r="N471" s="40">
        <v>101997</v>
      </c>
      <c r="V471" s="34"/>
      <c r="W471" s="35"/>
      <c r="X471" s="35"/>
      <c r="AC471" s="35" t="s">
        <v>92</v>
      </c>
      <c r="AE471" s="35"/>
    </row>
    <row r="472" spans="1:31" s="2" customFormat="1" ht="22.5">
      <c r="A472" s="36" t="s">
        <v>91</v>
      </c>
      <c r="B472" s="80" t="s">
        <v>171</v>
      </c>
      <c r="C472" s="113" t="s">
        <v>301</v>
      </c>
      <c r="D472" s="113"/>
      <c r="E472" s="113"/>
      <c r="F472" s="38" t="s">
        <v>173</v>
      </c>
      <c r="G472" s="38"/>
      <c r="H472" s="38"/>
      <c r="I472" s="38" t="s">
        <v>67</v>
      </c>
      <c r="J472" s="39">
        <v>489184.17</v>
      </c>
      <c r="K472" s="38" t="s">
        <v>167</v>
      </c>
      <c r="L472" s="39">
        <v>146965.24</v>
      </c>
      <c r="M472" s="38" t="s">
        <v>135</v>
      </c>
      <c r="N472" s="40">
        <v>1027287</v>
      </c>
      <c r="V472" s="34"/>
      <c r="W472" s="35"/>
      <c r="X472" s="35" t="s">
        <v>301</v>
      </c>
      <c r="AC472" s="35"/>
      <c r="AE472" s="35"/>
    </row>
    <row r="473" spans="1:31" s="2" customFormat="1" ht="12">
      <c r="A473" s="50"/>
      <c r="B473" s="79"/>
      <c r="C473" s="83" t="s">
        <v>174</v>
      </c>
      <c r="D473" s="84"/>
      <c r="E473" s="84"/>
      <c r="F473" s="53"/>
      <c r="G473" s="53"/>
      <c r="H473" s="53"/>
      <c r="I473" s="53"/>
      <c r="J473" s="60"/>
      <c r="K473" s="53"/>
      <c r="L473" s="60"/>
      <c r="M473" s="61"/>
      <c r="N473" s="62"/>
      <c r="V473" s="34"/>
      <c r="W473" s="35"/>
      <c r="X473" s="35"/>
      <c r="AC473" s="35"/>
      <c r="AE473" s="35"/>
    </row>
    <row r="474" spans="1:31" s="2" customFormat="1" ht="12">
      <c r="A474" s="41"/>
      <c r="B474" s="42"/>
      <c r="C474" s="112" t="s">
        <v>63</v>
      </c>
      <c r="D474" s="112"/>
      <c r="E474" s="112"/>
      <c r="F474" s="112"/>
      <c r="G474" s="112"/>
      <c r="H474" s="112"/>
      <c r="I474" s="112"/>
      <c r="J474" s="112"/>
      <c r="K474" s="112"/>
      <c r="L474" s="112"/>
      <c r="M474" s="112"/>
      <c r="N474" s="115"/>
      <c r="V474" s="34"/>
      <c r="W474" s="35"/>
      <c r="X474" s="35"/>
      <c r="Y474" s="3" t="s">
        <v>63</v>
      </c>
      <c r="AC474" s="35"/>
      <c r="AE474" s="35"/>
    </row>
    <row r="475" spans="1:31" s="2" customFormat="1" ht="1.5" customHeight="1">
      <c r="A475" s="53"/>
      <c r="B475" s="79"/>
      <c r="C475" s="79"/>
      <c r="D475" s="79"/>
      <c r="E475" s="79"/>
      <c r="F475" s="53"/>
      <c r="G475" s="53"/>
      <c r="H475" s="53"/>
      <c r="I475" s="53"/>
      <c r="J475" s="54"/>
      <c r="K475" s="53"/>
      <c r="L475" s="54"/>
      <c r="M475" s="44"/>
      <c r="N475" s="54"/>
      <c r="V475" s="34"/>
      <c r="W475" s="35"/>
      <c r="X475" s="35"/>
      <c r="AC475" s="35"/>
      <c r="AE475" s="35"/>
    </row>
    <row r="476" spans="1:31" s="2" customFormat="1" ht="12">
      <c r="A476" s="55"/>
      <c r="B476" s="56"/>
      <c r="C476" s="113" t="s">
        <v>302</v>
      </c>
      <c r="D476" s="113"/>
      <c r="E476" s="113"/>
      <c r="F476" s="113"/>
      <c r="G476" s="113"/>
      <c r="H476" s="113"/>
      <c r="I476" s="113"/>
      <c r="J476" s="113"/>
      <c r="K476" s="113"/>
      <c r="L476" s="57">
        <v>294425.62</v>
      </c>
      <c r="M476" s="58"/>
      <c r="N476" s="59"/>
      <c r="V476" s="34"/>
      <c r="W476" s="35"/>
      <c r="X476" s="35"/>
      <c r="AC476" s="35"/>
      <c r="AE476" s="35" t="s">
        <v>302</v>
      </c>
    </row>
    <row r="477" spans="1:31" s="2" customFormat="1" ht="12">
      <c r="A477" s="116" t="s">
        <v>303</v>
      </c>
      <c r="B477" s="117"/>
      <c r="C477" s="117"/>
      <c r="D477" s="117"/>
      <c r="E477" s="117"/>
      <c r="F477" s="117"/>
      <c r="G477" s="117"/>
      <c r="H477" s="117"/>
      <c r="I477" s="117"/>
      <c r="J477" s="117"/>
      <c r="K477" s="117"/>
      <c r="L477" s="117"/>
      <c r="M477" s="117"/>
      <c r="N477" s="118"/>
      <c r="V477" s="34" t="s">
        <v>303</v>
      </c>
      <c r="W477" s="35"/>
      <c r="X477" s="35"/>
      <c r="AC477" s="35"/>
      <c r="AE477" s="35"/>
    </row>
    <row r="478" spans="1:31" s="2" customFormat="1" ht="22.5">
      <c r="A478" s="36" t="s">
        <v>304</v>
      </c>
      <c r="B478" s="80" t="s">
        <v>305</v>
      </c>
      <c r="C478" s="113" t="s">
        <v>306</v>
      </c>
      <c r="D478" s="113"/>
      <c r="E478" s="113"/>
      <c r="F478" s="38" t="s">
        <v>57</v>
      </c>
      <c r="G478" s="38"/>
      <c r="H478" s="38"/>
      <c r="I478" s="38" t="s">
        <v>54</v>
      </c>
      <c r="J478" s="39"/>
      <c r="K478" s="38"/>
      <c r="L478" s="39"/>
      <c r="M478" s="38"/>
      <c r="N478" s="40"/>
      <c r="V478" s="34"/>
      <c r="W478" s="35"/>
      <c r="X478" s="35" t="s">
        <v>306</v>
      </c>
      <c r="AC478" s="35"/>
      <c r="AE478" s="35"/>
    </row>
    <row r="479" spans="1:31" s="2" customFormat="1" ht="12">
      <c r="A479" s="43"/>
      <c r="B479" s="42" t="s">
        <v>54</v>
      </c>
      <c r="C479" s="112" t="s">
        <v>64</v>
      </c>
      <c r="D479" s="112"/>
      <c r="E479" s="112"/>
      <c r="F479" s="44"/>
      <c r="G479" s="44"/>
      <c r="H479" s="44"/>
      <c r="I479" s="44"/>
      <c r="J479" s="45">
        <v>277.57</v>
      </c>
      <c r="K479" s="44"/>
      <c r="L479" s="45">
        <v>277.57</v>
      </c>
      <c r="M479" s="44" t="s">
        <v>66</v>
      </c>
      <c r="N479" s="46">
        <v>7200</v>
      </c>
      <c r="V479" s="34"/>
      <c r="W479" s="35"/>
      <c r="X479" s="35"/>
      <c r="Z479" s="3" t="s">
        <v>64</v>
      </c>
      <c r="AC479" s="35"/>
      <c r="AE479" s="35"/>
    </row>
    <row r="480" spans="1:31" s="2" customFormat="1" ht="12">
      <c r="A480" s="43"/>
      <c r="B480" s="42"/>
      <c r="C480" s="112" t="s">
        <v>76</v>
      </c>
      <c r="D480" s="112"/>
      <c r="E480" s="112"/>
      <c r="F480" s="44" t="s">
        <v>77</v>
      </c>
      <c r="G480" s="44" t="s">
        <v>307</v>
      </c>
      <c r="H480" s="44"/>
      <c r="I480" s="44" t="s">
        <v>307</v>
      </c>
      <c r="J480" s="45"/>
      <c r="K480" s="44"/>
      <c r="L480" s="45"/>
      <c r="M480" s="44"/>
      <c r="N480" s="46"/>
      <c r="V480" s="34"/>
      <c r="W480" s="35"/>
      <c r="X480" s="35"/>
      <c r="AA480" s="3" t="s">
        <v>76</v>
      </c>
      <c r="AC480" s="35"/>
      <c r="AE480" s="35"/>
    </row>
    <row r="481" spans="1:31" s="2" customFormat="1" ht="12">
      <c r="A481" s="43"/>
      <c r="B481" s="42"/>
      <c r="C481" s="114" t="s">
        <v>83</v>
      </c>
      <c r="D481" s="114"/>
      <c r="E481" s="114"/>
      <c r="F481" s="47"/>
      <c r="G481" s="47"/>
      <c r="H481" s="47"/>
      <c r="I481" s="47"/>
      <c r="J481" s="48">
        <v>277.57</v>
      </c>
      <c r="K481" s="47"/>
      <c r="L481" s="48">
        <v>277.57</v>
      </c>
      <c r="M481" s="47"/>
      <c r="N481" s="49"/>
      <c r="V481" s="34"/>
      <c r="W481" s="35"/>
      <c r="X481" s="35"/>
      <c r="AB481" s="3" t="s">
        <v>83</v>
      </c>
      <c r="AC481" s="35"/>
      <c r="AE481" s="35"/>
    </row>
    <row r="482" spans="1:31" s="2" customFormat="1" ht="12">
      <c r="A482" s="43"/>
      <c r="B482" s="42"/>
      <c r="C482" s="112" t="s">
        <v>84</v>
      </c>
      <c r="D482" s="112"/>
      <c r="E482" s="112"/>
      <c r="F482" s="44"/>
      <c r="G482" s="44"/>
      <c r="H482" s="44"/>
      <c r="I482" s="44"/>
      <c r="J482" s="45"/>
      <c r="K482" s="44"/>
      <c r="L482" s="45">
        <v>277.57</v>
      </c>
      <c r="M482" s="44"/>
      <c r="N482" s="46">
        <v>7200</v>
      </c>
      <c r="V482" s="34"/>
      <c r="W482" s="35"/>
      <c r="X482" s="35"/>
      <c r="AA482" s="3" t="s">
        <v>84</v>
      </c>
      <c r="AC482" s="35"/>
      <c r="AE482" s="35"/>
    </row>
    <row r="483" spans="1:31" s="2" customFormat="1" ht="33.75">
      <c r="A483" s="43"/>
      <c r="B483" s="42" t="s">
        <v>308</v>
      </c>
      <c r="C483" s="112" t="s">
        <v>309</v>
      </c>
      <c r="D483" s="112"/>
      <c r="E483" s="112"/>
      <c r="F483" s="44" t="s">
        <v>87</v>
      </c>
      <c r="G483" s="44" t="s">
        <v>310</v>
      </c>
      <c r="H483" s="44"/>
      <c r="I483" s="44" t="s">
        <v>310</v>
      </c>
      <c r="J483" s="45"/>
      <c r="K483" s="44"/>
      <c r="L483" s="45">
        <v>216.5</v>
      </c>
      <c r="M483" s="44"/>
      <c r="N483" s="46">
        <v>5616</v>
      </c>
      <c r="V483" s="34"/>
      <c r="W483" s="35"/>
      <c r="X483" s="35"/>
      <c r="AA483" s="3" t="s">
        <v>309</v>
      </c>
      <c r="AC483" s="35"/>
      <c r="AE483" s="35"/>
    </row>
    <row r="484" spans="1:31" s="2" customFormat="1" ht="33.75">
      <c r="A484" s="43"/>
      <c r="B484" s="42" t="s">
        <v>311</v>
      </c>
      <c r="C484" s="112" t="s">
        <v>312</v>
      </c>
      <c r="D484" s="112"/>
      <c r="E484" s="112"/>
      <c r="F484" s="44" t="s">
        <v>87</v>
      </c>
      <c r="G484" s="44" t="s">
        <v>247</v>
      </c>
      <c r="H484" s="44"/>
      <c r="I484" s="44" t="s">
        <v>247</v>
      </c>
      <c r="J484" s="45"/>
      <c r="K484" s="44"/>
      <c r="L484" s="45">
        <v>99.93</v>
      </c>
      <c r="M484" s="44"/>
      <c r="N484" s="46">
        <v>2592</v>
      </c>
      <c r="V484" s="34"/>
      <c r="W484" s="35"/>
      <c r="X484" s="35"/>
      <c r="AA484" s="3" t="s">
        <v>312</v>
      </c>
      <c r="AC484" s="35"/>
      <c r="AE484" s="35"/>
    </row>
    <row r="485" spans="1:31" s="2" customFormat="1" ht="12">
      <c r="A485" s="50"/>
      <c r="B485" s="79"/>
      <c r="C485" s="113" t="s">
        <v>92</v>
      </c>
      <c r="D485" s="113"/>
      <c r="E485" s="113"/>
      <c r="F485" s="38"/>
      <c r="G485" s="38"/>
      <c r="H485" s="38"/>
      <c r="I485" s="38"/>
      <c r="J485" s="39"/>
      <c r="K485" s="38"/>
      <c r="L485" s="39">
        <v>594</v>
      </c>
      <c r="M485" s="47"/>
      <c r="N485" s="40">
        <v>15408</v>
      </c>
      <c r="V485" s="34"/>
      <c r="W485" s="35"/>
      <c r="X485" s="35"/>
      <c r="AC485" s="35" t="s">
        <v>92</v>
      </c>
      <c r="AE485" s="35"/>
    </row>
    <row r="486" spans="1:31" s="2" customFormat="1" ht="33.75">
      <c r="A486" s="36" t="s">
        <v>313</v>
      </c>
      <c r="B486" s="80" t="s">
        <v>314</v>
      </c>
      <c r="C486" s="113" t="s">
        <v>315</v>
      </c>
      <c r="D486" s="113"/>
      <c r="E486" s="113"/>
      <c r="F486" s="38" t="s">
        <v>316</v>
      </c>
      <c r="G486" s="38"/>
      <c r="H486" s="38"/>
      <c r="I486" s="38" t="s">
        <v>67</v>
      </c>
      <c r="J486" s="39"/>
      <c r="K486" s="38"/>
      <c r="L486" s="39"/>
      <c r="M486" s="38"/>
      <c r="N486" s="40"/>
      <c r="V486" s="34"/>
      <c r="W486" s="35"/>
      <c r="X486" s="35" t="s">
        <v>315</v>
      </c>
      <c r="AC486" s="35"/>
      <c r="AE486" s="35"/>
    </row>
    <row r="487" spans="1:31" s="2" customFormat="1" ht="12">
      <c r="A487" s="43"/>
      <c r="B487" s="42" t="s">
        <v>54</v>
      </c>
      <c r="C487" s="112" t="s">
        <v>64</v>
      </c>
      <c r="D487" s="112"/>
      <c r="E487" s="112"/>
      <c r="F487" s="44"/>
      <c r="G487" s="44"/>
      <c r="H487" s="44"/>
      <c r="I487" s="44"/>
      <c r="J487" s="45">
        <v>61.32</v>
      </c>
      <c r="K487" s="44"/>
      <c r="L487" s="45">
        <v>122.64</v>
      </c>
      <c r="M487" s="44" t="s">
        <v>66</v>
      </c>
      <c r="N487" s="46">
        <v>3181</v>
      </c>
      <c r="V487" s="34"/>
      <c r="W487" s="35"/>
      <c r="X487" s="35"/>
      <c r="Z487" s="3" t="s">
        <v>64</v>
      </c>
      <c r="AC487" s="35"/>
      <c r="AE487" s="35"/>
    </row>
    <row r="488" spans="1:31" s="2" customFormat="1" ht="12">
      <c r="A488" s="43"/>
      <c r="B488" s="42"/>
      <c r="C488" s="112" t="s">
        <v>76</v>
      </c>
      <c r="D488" s="112"/>
      <c r="E488" s="112"/>
      <c r="F488" s="44" t="s">
        <v>77</v>
      </c>
      <c r="G488" s="44" t="s">
        <v>126</v>
      </c>
      <c r="H488" s="44"/>
      <c r="I488" s="44" t="s">
        <v>317</v>
      </c>
      <c r="J488" s="45"/>
      <c r="K488" s="44"/>
      <c r="L488" s="45"/>
      <c r="M488" s="44"/>
      <c r="N488" s="46"/>
      <c r="V488" s="34"/>
      <c r="W488" s="35"/>
      <c r="X488" s="35"/>
      <c r="AA488" s="3" t="s">
        <v>76</v>
      </c>
      <c r="AC488" s="35"/>
      <c r="AE488" s="35"/>
    </row>
    <row r="489" spans="1:31" s="2" customFormat="1" ht="12">
      <c r="A489" s="43"/>
      <c r="B489" s="42"/>
      <c r="C489" s="114" t="s">
        <v>83</v>
      </c>
      <c r="D489" s="114"/>
      <c r="E489" s="114"/>
      <c r="F489" s="47"/>
      <c r="G489" s="47"/>
      <c r="H489" s="47"/>
      <c r="I489" s="47"/>
      <c r="J489" s="48">
        <v>61.32</v>
      </c>
      <c r="K489" s="47"/>
      <c r="L489" s="48">
        <v>122.64</v>
      </c>
      <c r="M489" s="47"/>
      <c r="N489" s="49"/>
      <c r="V489" s="34"/>
      <c r="W489" s="35"/>
      <c r="X489" s="35"/>
      <c r="AB489" s="3" t="s">
        <v>83</v>
      </c>
      <c r="AC489" s="35"/>
      <c r="AE489" s="35"/>
    </row>
    <row r="490" spans="1:31" s="2" customFormat="1" ht="12">
      <c r="A490" s="43"/>
      <c r="B490" s="42"/>
      <c r="C490" s="112" t="s">
        <v>84</v>
      </c>
      <c r="D490" s="112"/>
      <c r="E490" s="112"/>
      <c r="F490" s="44"/>
      <c r="G490" s="44"/>
      <c r="H490" s="44"/>
      <c r="I490" s="44"/>
      <c r="J490" s="45"/>
      <c r="K490" s="44"/>
      <c r="L490" s="45">
        <v>122.64</v>
      </c>
      <c r="M490" s="44"/>
      <c r="N490" s="46">
        <v>3181</v>
      </c>
      <c r="V490" s="34"/>
      <c r="W490" s="35"/>
      <c r="X490" s="35"/>
      <c r="AA490" s="3" t="s">
        <v>84</v>
      </c>
      <c r="AC490" s="35"/>
      <c r="AE490" s="35"/>
    </row>
    <row r="491" spans="1:31" s="2" customFormat="1" ht="33.75">
      <c r="A491" s="43"/>
      <c r="B491" s="42" t="s">
        <v>308</v>
      </c>
      <c r="C491" s="112" t="s">
        <v>309</v>
      </c>
      <c r="D491" s="112"/>
      <c r="E491" s="112"/>
      <c r="F491" s="44" t="s">
        <v>87</v>
      </c>
      <c r="G491" s="44" t="s">
        <v>310</v>
      </c>
      <c r="H491" s="44"/>
      <c r="I491" s="44" t="s">
        <v>310</v>
      </c>
      <c r="J491" s="45"/>
      <c r="K491" s="44"/>
      <c r="L491" s="45">
        <v>95.66</v>
      </c>
      <c r="M491" s="44"/>
      <c r="N491" s="46">
        <v>2481</v>
      </c>
      <c r="V491" s="34"/>
      <c r="W491" s="35"/>
      <c r="X491" s="35"/>
      <c r="AA491" s="3" t="s">
        <v>309</v>
      </c>
      <c r="AC491" s="35"/>
      <c r="AE491" s="35"/>
    </row>
    <row r="492" spans="1:31" s="2" customFormat="1" ht="33.75">
      <c r="A492" s="43"/>
      <c r="B492" s="42" t="s">
        <v>311</v>
      </c>
      <c r="C492" s="112" t="s">
        <v>312</v>
      </c>
      <c r="D492" s="112"/>
      <c r="E492" s="112"/>
      <c r="F492" s="44" t="s">
        <v>87</v>
      </c>
      <c r="G492" s="44" t="s">
        <v>247</v>
      </c>
      <c r="H492" s="44"/>
      <c r="I492" s="44" t="s">
        <v>247</v>
      </c>
      <c r="J492" s="45"/>
      <c r="K492" s="44"/>
      <c r="L492" s="45">
        <v>44.15</v>
      </c>
      <c r="M492" s="44"/>
      <c r="N492" s="46">
        <v>1145</v>
      </c>
      <c r="V492" s="34"/>
      <c r="W492" s="35"/>
      <c r="X492" s="35"/>
      <c r="AA492" s="3" t="s">
        <v>312</v>
      </c>
      <c r="AC492" s="35"/>
      <c r="AE492" s="35"/>
    </row>
    <row r="493" spans="1:31" s="2" customFormat="1" ht="12">
      <c r="A493" s="50"/>
      <c r="B493" s="79"/>
      <c r="C493" s="113" t="s">
        <v>92</v>
      </c>
      <c r="D493" s="113"/>
      <c r="E493" s="113"/>
      <c r="F493" s="38"/>
      <c r="G493" s="38"/>
      <c r="H493" s="38"/>
      <c r="I493" s="38"/>
      <c r="J493" s="39"/>
      <c r="K493" s="38"/>
      <c r="L493" s="39">
        <v>262.45</v>
      </c>
      <c r="M493" s="47"/>
      <c r="N493" s="40">
        <v>6807</v>
      </c>
      <c r="V493" s="34"/>
      <c r="W493" s="35"/>
      <c r="X493" s="35"/>
      <c r="AC493" s="35" t="s">
        <v>92</v>
      </c>
      <c r="AE493" s="35"/>
    </row>
    <row r="494" spans="1:31" s="2" customFormat="1" ht="33.75">
      <c r="A494" s="36" t="s">
        <v>318</v>
      </c>
      <c r="B494" s="80" t="s">
        <v>319</v>
      </c>
      <c r="C494" s="113" t="s">
        <v>320</v>
      </c>
      <c r="D494" s="113"/>
      <c r="E494" s="113"/>
      <c r="F494" s="38" t="s">
        <v>321</v>
      </c>
      <c r="G494" s="38"/>
      <c r="H494" s="38"/>
      <c r="I494" s="38" t="s">
        <v>67</v>
      </c>
      <c r="J494" s="39"/>
      <c r="K494" s="38"/>
      <c r="L494" s="39"/>
      <c r="M494" s="38"/>
      <c r="N494" s="40"/>
      <c r="V494" s="34"/>
      <c r="W494" s="35"/>
      <c r="X494" s="35" t="s">
        <v>320</v>
      </c>
      <c r="AC494" s="35"/>
      <c r="AE494" s="35"/>
    </row>
    <row r="495" spans="1:31" s="2" customFormat="1" ht="12">
      <c r="A495" s="43"/>
      <c r="B495" s="42" t="s">
        <v>54</v>
      </c>
      <c r="C495" s="112" t="s">
        <v>64</v>
      </c>
      <c r="D495" s="112"/>
      <c r="E495" s="112"/>
      <c r="F495" s="44"/>
      <c r="G495" s="44"/>
      <c r="H495" s="44"/>
      <c r="I495" s="44"/>
      <c r="J495" s="45">
        <v>40.590000000000003</v>
      </c>
      <c r="K495" s="44"/>
      <c r="L495" s="45">
        <v>81.180000000000007</v>
      </c>
      <c r="M495" s="44" t="s">
        <v>66</v>
      </c>
      <c r="N495" s="46">
        <v>2106</v>
      </c>
      <c r="V495" s="34"/>
      <c r="W495" s="35"/>
      <c r="X495" s="35"/>
      <c r="Z495" s="3" t="s">
        <v>64</v>
      </c>
      <c r="AC495" s="35"/>
      <c r="AE495" s="35"/>
    </row>
    <row r="496" spans="1:31" s="2" customFormat="1" ht="12">
      <c r="A496" s="43"/>
      <c r="B496" s="42"/>
      <c r="C496" s="112" t="s">
        <v>76</v>
      </c>
      <c r="D496" s="112"/>
      <c r="E496" s="112"/>
      <c r="F496" s="44" t="s">
        <v>77</v>
      </c>
      <c r="G496" s="44" t="s">
        <v>322</v>
      </c>
      <c r="H496" s="44"/>
      <c r="I496" s="44" t="s">
        <v>323</v>
      </c>
      <c r="J496" s="45"/>
      <c r="K496" s="44"/>
      <c r="L496" s="45"/>
      <c r="M496" s="44"/>
      <c r="N496" s="46"/>
      <c r="V496" s="34"/>
      <c r="W496" s="35"/>
      <c r="X496" s="35"/>
      <c r="AA496" s="3" t="s">
        <v>76</v>
      </c>
      <c r="AC496" s="35"/>
      <c r="AE496" s="35"/>
    </row>
    <row r="497" spans="1:33" s="2" customFormat="1" ht="12">
      <c r="A497" s="43"/>
      <c r="B497" s="42"/>
      <c r="C497" s="114" t="s">
        <v>83</v>
      </c>
      <c r="D497" s="114"/>
      <c r="E497" s="114"/>
      <c r="F497" s="47"/>
      <c r="G497" s="47"/>
      <c r="H497" s="47"/>
      <c r="I497" s="47"/>
      <c r="J497" s="48">
        <v>40.590000000000003</v>
      </c>
      <c r="K497" s="47"/>
      <c r="L497" s="48">
        <v>81.180000000000007</v>
      </c>
      <c r="M497" s="47"/>
      <c r="N497" s="49"/>
      <c r="V497" s="34"/>
      <c r="W497" s="35"/>
      <c r="X497" s="35"/>
      <c r="AB497" s="3" t="s">
        <v>83</v>
      </c>
      <c r="AC497" s="35"/>
      <c r="AE497" s="35"/>
    </row>
    <row r="498" spans="1:33" s="2" customFormat="1" ht="12">
      <c r="A498" s="43"/>
      <c r="B498" s="42"/>
      <c r="C498" s="112" t="s">
        <v>84</v>
      </c>
      <c r="D498" s="112"/>
      <c r="E498" s="112"/>
      <c r="F498" s="44"/>
      <c r="G498" s="44"/>
      <c r="H498" s="44"/>
      <c r="I498" s="44"/>
      <c r="J498" s="45"/>
      <c r="K498" s="44"/>
      <c r="L498" s="45">
        <v>81.180000000000007</v>
      </c>
      <c r="M498" s="44"/>
      <c r="N498" s="46">
        <v>2106</v>
      </c>
      <c r="V498" s="34"/>
      <c r="W498" s="35"/>
      <c r="X498" s="35"/>
      <c r="AA498" s="3" t="s">
        <v>84</v>
      </c>
      <c r="AC498" s="35"/>
      <c r="AE498" s="35"/>
    </row>
    <row r="499" spans="1:33" s="2" customFormat="1" ht="33.75">
      <c r="A499" s="43"/>
      <c r="B499" s="42" t="s">
        <v>308</v>
      </c>
      <c r="C499" s="112" t="s">
        <v>309</v>
      </c>
      <c r="D499" s="112"/>
      <c r="E499" s="112"/>
      <c r="F499" s="44" t="s">
        <v>87</v>
      </c>
      <c r="G499" s="44" t="s">
        <v>310</v>
      </c>
      <c r="H499" s="44"/>
      <c r="I499" s="44" t="s">
        <v>310</v>
      </c>
      <c r="J499" s="45"/>
      <c r="K499" s="44"/>
      <c r="L499" s="45">
        <v>63.32</v>
      </c>
      <c r="M499" s="44"/>
      <c r="N499" s="46">
        <v>1643</v>
      </c>
      <c r="V499" s="34"/>
      <c r="W499" s="35"/>
      <c r="X499" s="35"/>
      <c r="AA499" s="3" t="s">
        <v>309</v>
      </c>
      <c r="AC499" s="35"/>
      <c r="AE499" s="35"/>
    </row>
    <row r="500" spans="1:33" s="2" customFormat="1" ht="33.75">
      <c r="A500" s="43"/>
      <c r="B500" s="42" t="s">
        <v>311</v>
      </c>
      <c r="C500" s="112" t="s">
        <v>312</v>
      </c>
      <c r="D500" s="112"/>
      <c r="E500" s="112"/>
      <c r="F500" s="44" t="s">
        <v>87</v>
      </c>
      <c r="G500" s="44" t="s">
        <v>247</v>
      </c>
      <c r="H500" s="44"/>
      <c r="I500" s="44" t="s">
        <v>247</v>
      </c>
      <c r="J500" s="45"/>
      <c r="K500" s="44"/>
      <c r="L500" s="45">
        <v>29.22</v>
      </c>
      <c r="M500" s="44"/>
      <c r="N500" s="46">
        <v>758</v>
      </c>
      <c r="V500" s="34"/>
      <c r="W500" s="35"/>
      <c r="X500" s="35"/>
      <c r="AA500" s="3" t="s">
        <v>312</v>
      </c>
      <c r="AC500" s="35"/>
      <c r="AE500" s="35"/>
    </row>
    <row r="501" spans="1:33" s="2" customFormat="1" ht="12">
      <c r="A501" s="50"/>
      <c r="B501" s="79"/>
      <c r="C501" s="113" t="s">
        <v>92</v>
      </c>
      <c r="D501" s="113"/>
      <c r="E501" s="113"/>
      <c r="F501" s="38"/>
      <c r="G501" s="38"/>
      <c r="H501" s="38"/>
      <c r="I501" s="38"/>
      <c r="J501" s="39"/>
      <c r="K501" s="38"/>
      <c r="L501" s="39">
        <v>173.72</v>
      </c>
      <c r="M501" s="47"/>
      <c r="N501" s="40">
        <v>4507</v>
      </c>
      <c r="V501" s="34"/>
      <c r="W501" s="35"/>
      <c r="X501" s="35"/>
      <c r="AC501" s="35" t="s">
        <v>92</v>
      </c>
      <c r="AE501" s="35"/>
    </row>
    <row r="502" spans="1:33" s="2" customFormat="1" ht="1.5" customHeight="1">
      <c r="A502" s="53"/>
      <c r="B502" s="79"/>
      <c r="C502" s="79"/>
      <c r="D502" s="79"/>
      <c r="E502" s="79"/>
      <c r="F502" s="53"/>
      <c r="G502" s="53"/>
      <c r="H502" s="53"/>
      <c r="I502" s="53"/>
      <c r="J502" s="54"/>
      <c r="K502" s="53"/>
      <c r="L502" s="54"/>
      <c r="M502" s="44"/>
      <c r="N502" s="54"/>
      <c r="V502" s="34"/>
      <c r="W502" s="35"/>
      <c r="X502" s="35"/>
      <c r="AC502" s="35"/>
      <c r="AE502" s="35"/>
    </row>
    <row r="503" spans="1:33" s="2" customFormat="1" ht="12">
      <c r="A503" s="55"/>
      <c r="B503" s="56"/>
      <c r="C503" s="113" t="s">
        <v>324</v>
      </c>
      <c r="D503" s="113"/>
      <c r="E503" s="113"/>
      <c r="F503" s="113"/>
      <c r="G503" s="113"/>
      <c r="H503" s="113"/>
      <c r="I503" s="113"/>
      <c r="J503" s="113"/>
      <c r="K503" s="113"/>
      <c r="L503" s="57">
        <v>1030.17</v>
      </c>
      <c r="M503" s="58"/>
      <c r="N503" s="59"/>
      <c r="V503" s="34"/>
      <c r="W503" s="35"/>
      <c r="X503" s="35"/>
      <c r="AC503" s="35"/>
      <c r="AE503" s="35" t="s">
        <v>324</v>
      </c>
    </row>
    <row r="504" spans="1:33" s="2" customFormat="1" ht="2.25" customHeight="1"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63"/>
      <c r="M504" s="64"/>
      <c r="N504" s="65"/>
    </row>
    <row r="505" spans="1:33" s="2" customFormat="1">
      <c r="A505" s="55"/>
      <c r="B505" s="56"/>
      <c r="C505" s="113" t="s">
        <v>325</v>
      </c>
      <c r="D505" s="113"/>
      <c r="E505" s="113"/>
      <c r="F505" s="113"/>
      <c r="G505" s="113"/>
      <c r="H505" s="113"/>
      <c r="I505" s="113"/>
      <c r="J505" s="113"/>
      <c r="K505" s="113"/>
      <c r="L505" s="57"/>
      <c r="M505" s="66"/>
      <c r="N505" s="59"/>
      <c r="AF505" s="35" t="s">
        <v>325</v>
      </c>
    </row>
    <row r="506" spans="1:33" s="2" customFormat="1">
      <c r="A506" s="67"/>
      <c r="B506" s="42"/>
      <c r="C506" s="112" t="s">
        <v>326</v>
      </c>
      <c r="D506" s="112"/>
      <c r="E506" s="112"/>
      <c r="F506" s="112"/>
      <c r="G506" s="112"/>
      <c r="H506" s="112"/>
      <c r="I506" s="112"/>
      <c r="J506" s="112"/>
      <c r="K506" s="112"/>
      <c r="L506" s="68">
        <v>287399.49</v>
      </c>
      <c r="M506" s="69"/>
      <c r="N506" s="70">
        <v>2400152</v>
      </c>
      <c r="AF506" s="35"/>
      <c r="AG506" s="3" t="s">
        <v>326</v>
      </c>
    </row>
    <row r="507" spans="1:33" s="2" customFormat="1">
      <c r="A507" s="67"/>
      <c r="B507" s="42"/>
      <c r="C507" s="112" t="s">
        <v>327</v>
      </c>
      <c r="D507" s="112"/>
      <c r="E507" s="112"/>
      <c r="F507" s="112"/>
      <c r="G507" s="112"/>
      <c r="H507" s="112"/>
      <c r="I507" s="112"/>
      <c r="J507" s="112"/>
      <c r="K507" s="112"/>
      <c r="L507" s="68"/>
      <c r="M507" s="69"/>
      <c r="N507" s="70"/>
      <c r="AF507" s="35"/>
      <c r="AG507" s="3" t="s">
        <v>327</v>
      </c>
    </row>
    <row r="508" spans="1:33" s="2" customFormat="1">
      <c r="A508" s="67"/>
      <c r="B508" s="42"/>
      <c r="C508" s="112" t="s">
        <v>328</v>
      </c>
      <c r="D508" s="112"/>
      <c r="E508" s="112"/>
      <c r="F508" s="112"/>
      <c r="G508" s="112"/>
      <c r="H508" s="112"/>
      <c r="I508" s="112"/>
      <c r="J508" s="112"/>
      <c r="K508" s="112"/>
      <c r="L508" s="68">
        <v>7644.47</v>
      </c>
      <c r="M508" s="69"/>
      <c r="N508" s="70">
        <v>196727</v>
      </c>
      <c r="AF508" s="35"/>
      <c r="AG508" s="3" t="s">
        <v>328</v>
      </c>
    </row>
    <row r="509" spans="1:33" s="2" customFormat="1">
      <c r="A509" s="67"/>
      <c r="B509" s="42"/>
      <c r="C509" s="112" t="s">
        <v>329</v>
      </c>
      <c r="D509" s="112"/>
      <c r="E509" s="112"/>
      <c r="F509" s="112"/>
      <c r="G509" s="112"/>
      <c r="H509" s="112"/>
      <c r="I509" s="112"/>
      <c r="J509" s="112"/>
      <c r="K509" s="112"/>
      <c r="L509" s="68">
        <v>3879.09</v>
      </c>
      <c r="M509" s="69"/>
      <c r="N509" s="70">
        <v>47407</v>
      </c>
      <c r="AF509" s="35"/>
      <c r="AG509" s="3" t="s">
        <v>329</v>
      </c>
    </row>
    <row r="510" spans="1:33" s="2" customFormat="1">
      <c r="A510" s="67"/>
      <c r="B510" s="42"/>
      <c r="C510" s="112" t="s">
        <v>330</v>
      </c>
      <c r="D510" s="112"/>
      <c r="E510" s="112"/>
      <c r="F510" s="112"/>
      <c r="G510" s="112"/>
      <c r="H510" s="112"/>
      <c r="I510" s="112"/>
      <c r="J510" s="112"/>
      <c r="K510" s="112"/>
      <c r="L510" s="68">
        <v>550.52</v>
      </c>
      <c r="M510" s="69"/>
      <c r="N510" s="70">
        <v>14204</v>
      </c>
      <c r="AF510" s="35"/>
      <c r="AG510" s="3" t="s">
        <v>330</v>
      </c>
    </row>
    <row r="511" spans="1:33" s="2" customFormat="1">
      <c r="A511" s="67"/>
      <c r="B511" s="42"/>
      <c r="C511" s="112" t="s">
        <v>331</v>
      </c>
      <c r="D511" s="112"/>
      <c r="E511" s="112"/>
      <c r="F511" s="112"/>
      <c r="G511" s="112"/>
      <c r="H511" s="112"/>
      <c r="I511" s="112"/>
      <c r="J511" s="112"/>
      <c r="K511" s="112"/>
      <c r="L511" s="68">
        <v>275875.93</v>
      </c>
      <c r="M511" s="69"/>
      <c r="N511" s="70">
        <v>2156018</v>
      </c>
      <c r="AF511" s="35"/>
      <c r="AG511" s="3" t="s">
        <v>331</v>
      </c>
    </row>
    <row r="512" spans="1:33" s="2" customFormat="1">
      <c r="A512" s="67"/>
      <c r="B512" s="42"/>
      <c r="C512" s="112" t="s">
        <v>332</v>
      </c>
      <c r="D512" s="112"/>
      <c r="E512" s="112"/>
      <c r="F512" s="112"/>
      <c r="G512" s="112"/>
      <c r="H512" s="112"/>
      <c r="I512" s="112"/>
      <c r="J512" s="112"/>
      <c r="K512" s="112"/>
      <c r="L512" s="68">
        <v>298716.98</v>
      </c>
      <c r="M512" s="69"/>
      <c r="N512" s="70">
        <v>2691208</v>
      </c>
      <c r="AF512" s="35"/>
      <c r="AG512" s="3" t="s">
        <v>332</v>
      </c>
    </row>
    <row r="513" spans="1:33" s="2" customFormat="1">
      <c r="A513" s="67"/>
      <c r="B513" s="42"/>
      <c r="C513" s="112" t="s">
        <v>327</v>
      </c>
      <c r="D513" s="112"/>
      <c r="E513" s="112"/>
      <c r="F513" s="112"/>
      <c r="G513" s="112"/>
      <c r="H513" s="112"/>
      <c r="I513" s="112"/>
      <c r="J513" s="112"/>
      <c r="K513" s="112"/>
      <c r="L513" s="68"/>
      <c r="M513" s="69"/>
      <c r="N513" s="70"/>
      <c r="AF513" s="35"/>
      <c r="AG513" s="3" t="s">
        <v>327</v>
      </c>
    </row>
    <row r="514" spans="1:33" s="2" customFormat="1">
      <c r="A514" s="67"/>
      <c r="B514" s="42"/>
      <c r="C514" s="112" t="s">
        <v>333</v>
      </c>
      <c r="D514" s="112"/>
      <c r="E514" s="112"/>
      <c r="F514" s="112"/>
      <c r="G514" s="112"/>
      <c r="H514" s="112"/>
      <c r="I514" s="112"/>
      <c r="J514" s="112"/>
      <c r="K514" s="112"/>
      <c r="L514" s="68">
        <v>7163.08</v>
      </c>
      <c r="M514" s="69"/>
      <c r="N514" s="70">
        <v>184240</v>
      </c>
      <c r="AF514" s="35"/>
      <c r="AG514" s="3" t="s">
        <v>333</v>
      </c>
    </row>
    <row r="515" spans="1:33" s="2" customFormat="1">
      <c r="A515" s="67"/>
      <c r="B515" s="42"/>
      <c r="C515" s="112" t="s">
        <v>334</v>
      </c>
      <c r="D515" s="112"/>
      <c r="E515" s="112"/>
      <c r="F515" s="112"/>
      <c r="G515" s="112"/>
      <c r="H515" s="112"/>
      <c r="I515" s="112"/>
      <c r="J515" s="112"/>
      <c r="K515" s="112"/>
      <c r="L515" s="68">
        <v>3879.09</v>
      </c>
      <c r="M515" s="69"/>
      <c r="N515" s="70">
        <v>47407</v>
      </c>
      <c r="AF515" s="35"/>
      <c r="AG515" s="3" t="s">
        <v>334</v>
      </c>
    </row>
    <row r="516" spans="1:33" s="2" customFormat="1">
      <c r="A516" s="67"/>
      <c r="B516" s="42"/>
      <c r="C516" s="112" t="s">
        <v>335</v>
      </c>
      <c r="D516" s="112"/>
      <c r="E516" s="112"/>
      <c r="F516" s="112"/>
      <c r="G516" s="112"/>
      <c r="H516" s="112"/>
      <c r="I516" s="112"/>
      <c r="J516" s="112"/>
      <c r="K516" s="112"/>
      <c r="L516" s="68">
        <v>550.52</v>
      </c>
      <c r="M516" s="69"/>
      <c r="N516" s="70">
        <v>14204</v>
      </c>
      <c r="AF516" s="35"/>
      <c r="AG516" s="3" t="s">
        <v>335</v>
      </c>
    </row>
    <row r="517" spans="1:33" s="2" customFormat="1">
      <c r="A517" s="67"/>
      <c r="B517" s="42"/>
      <c r="C517" s="112" t="s">
        <v>336</v>
      </c>
      <c r="D517" s="112"/>
      <c r="E517" s="112"/>
      <c r="F517" s="112"/>
      <c r="G517" s="112"/>
      <c r="H517" s="112"/>
      <c r="I517" s="112"/>
      <c r="J517" s="112"/>
      <c r="K517" s="112"/>
      <c r="L517" s="68">
        <v>275875.93</v>
      </c>
      <c r="M517" s="69"/>
      <c r="N517" s="70">
        <v>2156018</v>
      </c>
      <c r="AF517" s="35"/>
      <c r="AG517" s="3" t="s">
        <v>336</v>
      </c>
    </row>
    <row r="518" spans="1:33" s="2" customFormat="1">
      <c r="A518" s="67"/>
      <c r="B518" s="42"/>
      <c r="C518" s="112" t="s">
        <v>337</v>
      </c>
      <c r="D518" s="112"/>
      <c r="E518" s="112"/>
      <c r="F518" s="112"/>
      <c r="G518" s="112"/>
      <c r="H518" s="112"/>
      <c r="I518" s="112"/>
      <c r="J518" s="112"/>
      <c r="K518" s="112"/>
      <c r="L518" s="68">
        <v>7866.17</v>
      </c>
      <c r="M518" s="69"/>
      <c r="N518" s="70">
        <v>202368</v>
      </c>
      <c r="AF518" s="35"/>
      <c r="AG518" s="3" t="s">
        <v>337</v>
      </c>
    </row>
    <row r="519" spans="1:33" s="2" customFormat="1">
      <c r="A519" s="67"/>
      <c r="B519" s="42"/>
      <c r="C519" s="112" t="s">
        <v>338</v>
      </c>
      <c r="D519" s="112"/>
      <c r="E519" s="112"/>
      <c r="F519" s="112"/>
      <c r="G519" s="112"/>
      <c r="H519" s="112"/>
      <c r="I519" s="112"/>
      <c r="J519" s="112"/>
      <c r="K519" s="112"/>
      <c r="L519" s="68">
        <v>3932.71</v>
      </c>
      <c r="M519" s="69"/>
      <c r="N519" s="70">
        <v>101175</v>
      </c>
      <c r="AF519" s="35"/>
      <c r="AG519" s="3" t="s">
        <v>338</v>
      </c>
    </row>
    <row r="520" spans="1:33" s="2" customFormat="1">
      <c r="A520" s="67"/>
      <c r="B520" s="42"/>
      <c r="C520" s="112" t="s">
        <v>339</v>
      </c>
      <c r="D520" s="112"/>
      <c r="E520" s="112"/>
      <c r="F520" s="112"/>
      <c r="G520" s="112"/>
      <c r="H520" s="112"/>
      <c r="I520" s="112"/>
      <c r="J520" s="112"/>
      <c r="K520" s="112"/>
      <c r="L520" s="68">
        <v>1030.17</v>
      </c>
      <c r="M520" s="69"/>
      <c r="N520" s="70">
        <v>26722</v>
      </c>
      <c r="AF520" s="35"/>
      <c r="AG520" s="3" t="s">
        <v>339</v>
      </c>
    </row>
    <row r="521" spans="1:33" s="2" customFormat="1">
      <c r="A521" s="67"/>
      <c r="B521" s="42"/>
      <c r="C521" s="112" t="s">
        <v>340</v>
      </c>
      <c r="D521" s="112"/>
      <c r="E521" s="112"/>
      <c r="F521" s="112"/>
      <c r="G521" s="112"/>
      <c r="H521" s="112"/>
      <c r="I521" s="112"/>
      <c r="J521" s="112"/>
      <c r="K521" s="112"/>
      <c r="L521" s="68">
        <v>1030.17</v>
      </c>
      <c r="M521" s="69"/>
      <c r="N521" s="70">
        <v>26722</v>
      </c>
      <c r="AF521" s="35"/>
      <c r="AG521" s="3" t="s">
        <v>340</v>
      </c>
    </row>
    <row r="522" spans="1:33" s="2" customFormat="1">
      <c r="A522" s="67"/>
      <c r="B522" s="42"/>
      <c r="C522" s="112" t="s">
        <v>341</v>
      </c>
      <c r="D522" s="112"/>
      <c r="E522" s="112"/>
      <c r="F522" s="112"/>
      <c r="G522" s="112"/>
      <c r="H522" s="112"/>
      <c r="I522" s="112"/>
      <c r="J522" s="112"/>
      <c r="K522" s="112"/>
      <c r="L522" s="68"/>
      <c r="M522" s="69"/>
      <c r="N522" s="70"/>
      <c r="AF522" s="35"/>
      <c r="AG522" s="3" t="s">
        <v>341</v>
      </c>
    </row>
    <row r="523" spans="1:33" s="2" customFormat="1">
      <c r="A523" s="67"/>
      <c r="B523" s="42"/>
      <c r="C523" s="112" t="s">
        <v>342</v>
      </c>
      <c r="D523" s="112"/>
      <c r="E523" s="112"/>
      <c r="F523" s="112"/>
      <c r="G523" s="112"/>
      <c r="H523" s="112"/>
      <c r="I523" s="112"/>
      <c r="J523" s="112"/>
      <c r="K523" s="112"/>
      <c r="L523" s="68">
        <v>481.39</v>
      </c>
      <c r="M523" s="69"/>
      <c r="N523" s="70">
        <v>12487</v>
      </c>
      <c r="AF523" s="35"/>
      <c r="AG523" s="3" t="s">
        <v>342</v>
      </c>
    </row>
    <row r="524" spans="1:33" s="2" customFormat="1">
      <c r="A524" s="67"/>
      <c r="B524" s="42"/>
      <c r="C524" s="112" t="s">
        <v>343</v>
      </c>
      <c r="D524" s="112"/>
      <c r="E524" s="112"/>
      <c r="F524" s="112"/>
      <c r="G524" s="112"/>
      <c r="H524" s="112"/>
      <c r="I524" s="112"/>
      <c r="J524" s="112"/>
      <c r="K524" s="112"/>
      <c r="L524" s="68">
        <v>375.48</v>
      </c>
      <c r="M524" s="69"/>
      <c r="N524" s="70">
        <v>9740</v>
      </c>
      <c r="AF524" s="35"/>
      <c r="AG524" s="3" t="s">
        <v>343</v>
      </c>
    </row>
    <row r="525" spans="1:33" s="2" customFormat="1">
      <c r="A525" s="67"/>
      <c r="B525" s="42"/>
      <c r="C525" s="112" t="s">
        <v>344</v>
      </c>
      <c r="D525" s="112"/>
      <c r="E525" s="112"/>
      <c r="F525" s="112"/>
      <c r="G525" s="112"/>
      <c r="H525" s="112"/>
      <c r="I525" s="112"/>
      <c r="J525" s="112"/>
      <c r="K525" s="112"/>
      <c r="L525" s="68">
        <v>173.3</v>
      </c>
      <c r="M525" s="69"/>
      <c r="N525" s="70">
        <v>4495</v>
      </c>
      <c r="AF525" s="35"/>
      <c r="AG525" s="3" t="s">
        <v>344</v>
      </c>
    </row>
    <row r="526" spans="1:33" s="2" customFormat="1">
      <c r="A526" s="67"/>
      <c r="B526" s="42"/>
      <c r="C526" s="112" t="s">
        <v>345</v>
      </c>
      <c r="D526" s="112"/>
      <c r="E526" s="112"/>
      <c r="F526" s="112"/>
      <c r="G526" s="112"/>
      <c r="H526" s="112"/>
      <c r="I526" s="112"/>
      <c r="J526" s="112"/>
      <c r="K526" s="112"/>
      <c r="L526" s="68">
        <v>299747.15000000002</v>
      </c>
      <c r="M526" s="69"/>
      <c r="N526" s="70">
        <v>2717930</v>
      </c>
      <c r="AF526" s="35"/>
      <c r="AG526" s="3" t="s">
        <v>345</v>
      </c>
    </row>
    <row r="527" spans="1:33" s="2" customFormat="1">
      <c r="A527" s="67"/>
      <c r="B527" s="42"/>
      <c r="C527" s="112" t="s">
        <v>346</v>
      </c>
      <c r="D527" s="112"/>
      <c r="E527" s="112"/>
      <c r="F527" s="112"/>
      <c r="G527" s="112"/>
      <c r="H527" s="112"/>
      <c r="I527" s="112"/>
      <c r="J527" s="112"/>
      <c r="K527" s="112"/>
      <c r="L527" s="68">
        <v>8194.99</v>
      </c>
      <c r="M527" s="69"/>
      <c r="N527" s="70">
        <v>210931</v>
      </c>
      <c r="AF527" s="35"/>
      <c r="AG527" s="3" t="s">
        <v>346</v>
      </c>
    </row>
    <row r="528" spans="1:33" s="2" customFormat="1">
      <c r="A528" s="67"/>
      <c r="B528" s="42"/>
      <c r="C528" s="112" t="s">
        <v>347</v>
      </c>
      <c r="D528" s="112"/>
      <c r="E528" s="112"/>
      <c r="F528" s="112"/>
      <c r="G528" s="112"/>
      <c r="H528" s="112"/>
      <c r="I528" s="112"/>
      <c r="J528" s="112"/>
      <c r="K528" s="112"/>
      <c r="L528" s="68">
        <v>8241.65</v>
      </c>
      <c r="M528" s="69"/>
      <c r="N528" s="70">
        <v>212108</v>
      </c>
      <c r="AF528" s="35"/>
      <c r="AG528" s="3" t="s">
        <v>347</v>
      </c>
    </row>
    <row r="529" spans="1:35">
      <c r="A529" s="67"/>
      <c r="B529" s="42"/>
      <c r="C529" s="112" t="s">
        <v>348</v>
      </c>
      <c r="D529" s="112"/>
      <c r="E529" s="112"/>
      <c r="F529" s="112"/>
      <c r="G529" s="112"/>
      <c r="H529" s="112"/>
      <c r="I529" s="112"/>
      <c r="J529" s="112"/>
      <c r="K529" s="112"/>
      <c r="L529" s="68">
        <v>4106.01</v>
      </c>
      <c r="M529" s="69"/>
      <c r="N529" s="70">
        <v>105670</v>
      </c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35"/>
      <c r="AG529" s="3" t="s">
        <v>348</v>
      </c>
      <c r="AH529" s="2"/>
      <c r="AI529" s="2"/>
    </row>
    <row r="530" spans="1:35">
      <c r="A530" s="67"/>
      <c r="B530" s="42"/>
      <c r="C530" s="112" t="s">
        <v>349</v>
      </c>
      <c r="D530" s="112"/>
      <c r="E530" s="112"/>
      <c r="F530" s="112"/>
      <c r="G530" s="112"/>
      <c r="H530" s="112"/>
      <c r="I530" s="112"/>
      <c r="J530" s="112"/>
      <c r="K530" s="112"/>
      <c r="L530" s="68">
        <v>8992.41</v>
      </c>
      <c r="M530" s="69"/>
      <c r="N530" s="70">
        <v>81538</v>
      </c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35"/>
      <c r="AG530" s="3" t="s">
        <v>349</v>
      </c>
      <c r="AH530" s="2"/>
      <c r="AI530" s="2"/>
    </row>
    <row r="531" spans="1:35">
      <c r="A531" s="67"/>
      <c r="B531" s="42"/>
      <c r="C531" s="109" t="s">
        <v>350</v>
      </c>
      <c r="D531" s="109"/>
      <c r="E531" s="109"/>
      <c r="F531" s="109"/>
      <c r="G531" s="109"/>
      <c r="H531" s="109"/>
      <c r="I531" s="109"/>
      <c r="J531" s="109"/>
      <c r="K531" s="109"/>
      <c r="L531" s="72">
        <v>308739.56</v>
      </c>
      <c r="M531" s="100"/>
      <c r="N531" s="103">
        <v>2799468</v>
      </c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35"/>
      <c r="AG531" s="3" t="s">
        <v>350</v>
      </c>
      <c r="AH531" s="2"/>
      <c r="AI531" s="2"/>
    </row>
    <row r="532" spans="1:35">
      <c r="A532" s="67"/>
      <c r="B532" s="42"/>
      <c r="C532" s="112" t="s">
        <v>352</v>
      </c>
      <c r="D532" s="112"/>
      <c r="E532" s="112"/>
      <c r="F532" s="112"/>
      <c r="G532" s="112"/>
      <c r="H532" s="112"/>
      <c r="I532" s="112"/>
      <c r="J532" s="112"/>
      <c r="K532" s="112"/>
      <c r="L532" s="68">
        <f>L531*20/100</f>
        <v>61747.912000000004</v>
      </c>
      <c r="M532" s="69"/>
      <c r="N532" s="71">
        <f>N531*20/100</f>
        <v>559893.6</v>
      </c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35"/>
      <c r="AG532" s="2"/>
      <c r="AH532" s="3" t="s">
        <v>352</v>
      </c>
      <c r="AI532" s="2"/>
    </row>
    <row r="533" spans="1:35">
      <c r="A533" s="67"/>
      <c r="B533" s="54"/>
      <c r="C533" s="109" t="s">
        <v>353</v>
      </c>
      <c r="D533" s="109"/>
      <c r="E533" s="109"/>
      <c r="F533" s="109"/>
      <c r="G533" s="109"/>
      <c r="H533" s="109"/>
      <c r="I533" s="109"/>
      <c r="J533" s="109"/>
      <c r="K533" s="109"/>
      <c r="L533" s="89">
        <f>L531+L532</f>
        <v>370487.47200000001</v>
      </c>
      <c r="M533" s="82"/>
      <c r="N533" s="89">
        <f>N531+N532</f>
        <v>3359361.6</v>
      </c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35"/>
      <c r="AG533" s="2"/>
      <c r="AH533" s="2"/>
      <c r="AI533" s="35" t="s">
        <v>353</v>
      </c>
    </row>
    <row r="534" spans="1:35" ht="1.5" customHeight="1">
      <c r="B534" s="54"/>
      <c r="C534" s="79"/>
      <c r="D534" s="79"/>
      <c r="E534" s="79"/>
      <c r="F534" s="79"/>
      <c r="G534" s="79"/>
      <c r="H534" s="79"/>
      <c r="I534" s="79"/>
      <c r="J534" s="79"/>
      <c r="K534" s="79"/>
      <c r="L534" s="72"/>
      <c r="M534" s="73"/>
      <c r="N534" s="74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1:35" ht="9.75" customHeight="1">
      <c r="A535" s="75"/>
      <c r="B535" s="75"/>
      <c r="C535" s="75"/>
      <c r="D535" s="75"/>
      <c r="E535" s="75"/>
      <c r="F535" s="75"/>
      <c r="G535" s="75"/>
      <c r="H535" s="75"/>
      <c r="I535" s="75"/>
      <c r="J535" s="75"/>
      <c r="K535" s="75"/>
      <c r="L535" s="75"/>
      <c r="M535" s="75"/>
      <c r="N535" s="75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1:35" ht="13.5" customHeight="1">
      <c r="C536" s="104" t="s">
        <v>358</v>
      </c>
      <c r="D536" s="105"/>
      <c r="E536" s="105"/>
      <c r="F536" s="105"/>
      <c r="G536" s="105"/>
      <c r="H536" s="105"/>
      <c r="I536" s="105"/>
      <c r="J536" s="106"/>
      <c r="K536" s="75"/>
      <c r="L536" s="75"/>
      <c r="M536" s="75"/>
      <c r="N536" s="75">
        <v>1.0509999999999999</v>
      </c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1:35" ht="21" customHeight="1">
      <c r="C537" s="104" t="s">
        <v>359</v>
      </c>
      <c r="D537" s="105"/>
      <c r="E537" s="105"/>
      <c r="F537" s="105"/>
      <c r="G537" s="105"/>
      <c r="H537" s="105"/>
      <c r="I537" s="105"/>
      <c r="J537" s="106"/>
      <c r="K537" s="92"/>
      <c r="L537" s="93"/>
      <c r="M537" s="93"/>
      <c r="N537" s="102">
        <f>N531*N536</f>
        <v>2942240.8679999998</v>
      </c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1:35" ht="21" customHeight="1">
      <c r="C538" s="107" t="s">
        <v>352</v>
      </c>
      <c r="D538" s="107"/>
      <c r="E538" s="107"/>
      <c r="F538" s="107"/>
      <c r="G538" s="107"/>
      <c r="H538" s="107"/>
      <c r="I538" s="107"/>
      <c r="J538" s="107"/>
      <c r="K538" s="98"/>
      <c r="L538" s="94"/>
      <c r="M538" s="95"/>
      <c r="N538" s="94">
        <f>N537*20/100</f>
        <v>588448.17359999998</v>
      </c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1:35" ht="23.25" customHeight="1">
      <c r="C539" s="108" t="s">
        <v>353</v>
      </c>
      <c r="D539" s="108"/>
      <c r="E539" s="108"/>
      <c r="F539" s="108"/>
      <c r="G539" s="108"/>
      <c r="H539" s="108"/>
      <c r="I539" s="108"/>
      <c r="J539" s="108"/>
      <c r="K539" s="99"/>
      <c r="L539" s="96"/>
      <c r="M539" s="97"/>
      <c r="N539" s="96">
        <f>N537+N538</f>
        <v>3530689.0415999996</v>
      </c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1:35" ht="23.25" customHeight="1">
      <c r="C540" s="79"/>
      <c r="D540" s="79"/>
      <c r="E540" s="79"/>
      <c r="F540" s="79"/>
      <c r="G540" s="79"/>
      <c r="H540" s="79"/>
      <c r="I540" s="79"/>
      <c r="J540" s="79"/>
      <c r="K540" s="79"/>
      <c r="L540" s="89"/>
      <c r="M540" s="82"/>
      <c r="N540" s="89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1:35">
      <c r="B541" s="76" t="s">
        <v>354</v>
      </c>
      <c r="C541" s="110" t="s">
        <v>355</v>
      </c>
      <c r="D541" s="110"/>
      <c r="E541" s="110"/>
      <c r="F541" s="110"/>
      <c r="G541" s="110"/>
      <c r="H541" s="110"/>
      <c r="I541" s="110"/>
      <c r="J541" s="110"/>
      <c r="K541" s="110"/>
      <c r="L541" s="110"/>
    </row>
    <row r="542" spans="1:35" ht="13.5" customHeight="1">
      <c r="B542" s="4"/>
      <c r="C542" s="111" t="s">
        <v>356</v>
      </c>
      <c r="D542" s="111"/>
      <c r="E542" s="111"/>
      <c r="F542" s="111"/>
      <c r="G542" s="111"/>
      <c r="H542" s="111"/>
      <c r="I542" s="111"/>
      <c r="J542" s="111"/>
      <c r="K542" s="111"/>
      <c r="L542" s="111"/>
    </row>
    <row r="543" spans="1:35" ht="12.75" customHeight="1">
      <c r="B543" s="76" t="s">
        <v>357</v>
      </c>
      <c r="C543" s="110"/>
      <c r="D543" s="110"/>
      <c r="E543" s="110"/>
      <c r="F543" s="110"/>
      <c r="G543" s="110"/>
      <c r="H543" s="110"/>
      <c r="I543" s="110"/>
      <c r="J543" s="110"/>
      <c r="K543" s="110"/>
      <c r="L543" s="110"/>
    </row>
    <row r="544" spans="1:35" ht="13.5" customHeight="1">
      <c r="C544" s="111" t="s">
        <v>356</v>
      </c>
      <c r="D544" s="111"/>
      <c r="E544" s="111"/>
      <c r="F544" s="111"/>
      <c r="G544" s="111"/>
      <c r="H544" s="111"/>
      <c r="I544" s="111"/>
      <c r="J544" s="111"/>
      <c r="K544" s="111"/>
      <c r="L544" s="111"/>
    </row>
    <row r="546" spans="2:35">
      <c r="B546" s="77"/>
      <c r="D546" s="77"/>
      <c r="F546" s="77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</sheetData>
  <mergeCells count="498"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  <mergeCell ref="J35:L36"/>
    <mergeCell ref="M35:M37"/>
    <mergeCell ref="N35:N37"/>
    <mergeCell ref="C38:E38"/>
    <mergeCell ref="A39:N39"/>
    <mergeCell ref="A40:N40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C47:E47"/>
    <mergeCell ref="C48:E48"/>
    <mergeCell ref="C49:E49"/>
    <mergeCell ref="C50:E50"/>
    <mergeCell ref="C51:E51"/>
    <mergeCell ref="C52:E52"/>
    <mergeCell ref="C41:E41"/>
    <mergeCell ref="C42:N42"/>
    <mergeCell ref="C43:N43"/>
    <mergeCell ref="C44:N44"/>
    <mergeCell ref="C45:E45"/>
    <mergeCell ref="C46:E46"/>
    <mergeCell ref="C59:N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N57"/>
    <mergeCell ref="C58:N58"/>
    <mergeCell ref="A71:N71"/>
    <mergeCell ref="C72:E72"/>
    <mergeCell ref="C73:N73"/>
    <mergeCell ref="C74:N74"/>
    <mergeCell ref="C75:N75"/>
    <mergeCell ref="C76:E76"/>
    <mergeCell ref="C65:E65"/>
    <mergeCell ref="C66:E66"/>
    <mergeCell ref="C67:E67"/>
    <mergeCell ref="C68:E68"/>
    <mergeCell ref="C69:E69"/>
    <mergeCell ref="C70:E70"/>
    <mergeCell ref="C83:E83"/>
    <mergeCell ref="C84:E84"/>
    <mergeCell ref="C85:E85"/>
    <mergeCell ref="C86:E86"/>
    <mergeCell ref="C87:E87"/>
    <mergeCell ref="C88:N88"/>
    <mergeCell ref="C77:E77"/>
    <mergeCell ref="C78:E78"/>
    <mergeCell ref="C79:E79"/>
    <mergeCell ref="C80:E80"/>
    <mergeCell ref="C81:E81"/>
    <mergeCell ref="C82:E82"/>
    <mergeCell ref="C95:E95"/>
    <mergeCell ref="C96:E96"/>
    <mergeCell ref="C97:E97"/>
    <mergeCell ref="C98:E98"/>
    <mergeCell ref="C99:E99"/>
    <mergeCell ref="C100:E100"/>
    <mergeCell ref="C89:N89"/>
    <mergeCell ref="C90:N90"/>
    <mergeCell ref="C91:E91"/>
    <mergeCell ref="C92:E92"/>
    <mergeCell ref="C93:E93"/>
    <mergeCell ref="C94:E94"/>
    <mergeCell ref="C107:E107"/>
    <mergeCell ref="C108:E108"/>
    <mergeCell ref="C109:E109"/>
    <mergeCell ref="C110:E110"/>
    <mergeCell ref="C111:E111"/>
    <mergeCell ref="C112:E112"/>
    <mergeCell ref="C101:E101"/>
    <mergeCell ref="C102:E102"/>
    <mergeCell ref="C103:N103"/>
    <mergeCell ref="C104:N104"/>
    <mergeCell ref="C105:N105"/>
    <mergeCell ref="C106:E106"/>
    <mergeCell ref="C119:N119"/>
    <mergeCell ref="C120:N120"/>
    <mergeCell ref="C121:N121"/>
    <mergeCell ref="C122:E122"/>
    <mergeCell ref="C123:E123"/>
    <mergeCell ref="C124:E124"/>
    <mergeCell ref="C113:E113"/>
    <mergeCell ref="C114:E114"/>
    <mergeCell ref="C115:E115"/>
    <mergeCell ref="C116:E116"/>
    <mergeCell ref="A117:N117"/>
    <mergeCell ref="C118:E118"/>
    <mergeCell ref="C131:E131"/>
    <mergeCell ref="C132:E132"/>
    <mergeCell ref="C133:E133"/>
    <mergeCell ref="C134:N134"/>
    <mergeCell ref="C135:N135"/>
    <mergeCell ref="C136:N136"/>
    <mergeCell ref="C125:E125"/>
    <mergeCell ref="C126:E126"/>
    <mergeCell ref="C127:E127"/>
    <mergeCell ref="C128:E128"/>
    <mergeCell ref="C129:E129"/>
    <mergeCell ref="C130:E130"/>
    <mergeCell ref="C143:E143"/>
    <mergeCell ref="C144:E144"/>
    <mergeCell ref="C145:E145"/>
    <mergeCell ref="C146:E146"/>
    <mergeCell ref="C147:E147"/>
    <mergeCell ref="C148:E148"/>
    <mergeCell ref="C137:E137"/>
    <mergeCell ref="C138:E138"/>
    <mergeCell ref="C139:E139"/>
    <mergeCell ref="C140:E140"/>
    <mergeCell ref="C141:E141"/>
    <mergeCell ref="C142:E142"/>
    <mergeCell ref="C155:E155"/>
    <mergeCell ref="C156:E156"/>
    <mergeCell ref="C157:E157"/>
    <mergeCell ref="C158:E158"/>
    <mergeCell ref="C159:E159"/>
    <mergeCell ref="C160:E160"/>
    <mergeCell ref="C149:N149"/>
    <mergeCell ref="C150:N150"/>
    <mergeCell ref="C151:N151"/>
    <mergeCell ref="C152:N152"/>
    <mergeCell ref="C153:E153"/>
    <mergeCell ref="C154:E154"/>
    <mergeCell ref="C167:N167"/>
    <mergeCell ref="C168:E168"/>
    <mergeCell ref="C169:E169"/>
    <mergeCell ref="C170:E170"/>
    <mergeCell ref="C171:E171"/>
    <mergeCell ref="C172:E172"/>
    <mergeCell ref="C161:E161"/>
    <mergeCell ref="C162:E162"/>
    <mergeCell ref="C163:E163"/>
    <mergeCell ref="C164:E164"/>
    <mergeCell ref="C165:N165"/>
    <mergeCell ref="C166:N166"/>
    <mergeCell ref="C180:K180"/>
    <mergeCell ref="A181:N181"/>
    <mergeCell ref="A182:N182"/>
    <mergeCell ref="C183:E183"/>
    <mergeCell ref="C184:N184"/>
    <mergeCell ref="C185:N185"/>
    <mergeCell ref="C173:E173"/>
    <mergeCell ref="C174:E174"/>
    <mergeCell ref="C175:E175"/>
    <mergeCell ref="C176:E176"/>
    <mergeCell ref="C177:E177"/>
    <mergeCell ref="C178:E178"/>
    <mergeCell ref="C192:E192"/>
    <mergeCell ref="C193:E193"/>
    <mergeCell ref="C194:E194"/>
    <mergeCell ref="C195:E195"/>
    <mergeCell ref="C196:E196"/>
    <mergeCell ref="C197:E197"/>
    <mergeCell ref="C186:E186"/>
    <mergeCell ref="C187:E187"/>
    <mergeCell ref="C188:E188"/>
    <mergeCell ref="C189:E189"/>
    <mergeCell ref="C190:E190"/>
    <mergeCell ref="C191:E191"/>
    <mergeCell ref="C205:E205"/>
    <mergeCell ref="C206:E206"/>
    <mergeCell ref="C207:E207"/>
    <mergeCell ref="C208:E208"/>
    <mergeCell ref="C209:E209"/>
    <mergeCell ref="C210:E210"/>
    <mergeCell ref="C199:N199"/>
    <mergeCell ref="C200:E200"/>
    <mergeCell ref="C201:N201"/>
    <mergeCell ref="C202:N202"/>
    <mergeCell ref="C203:N203"/>
    <mergeCell ref="C204:E204"/>
    <mergeCell ref="C218:E218"/>
    <mergeCell ref="C219:N219"/>
    <mergeCell ref="C220:N220"/>
    <mergeCell ref="C221:E221"/>
    <mergeCell ref="C222:E222"/>
    <mergeCell ref="C223:E223"/>
    <mergeCell ref="C211:E211"/>
    <mergeCell ref="C212:E212"/>
    <mergeCell ref="C213:E213"/>
    <mergeCell ref="C214:E214"/>
    <mergeCell ref="C215:E215"/>
    <mergeCell ref="C217:N217"/>
    <mergeCell ref="C230:E230"/>
    <mergeCell ref="C231:E231"/>
    <mergeCell ref="C232:E232"/>
    <mergeCell ref="C234:N234"/>
    <mergeCell ref="C235:E235"/>
    <mergeCell ref="C237:N237"/>
    <mergeCell ref="C224:E224"/>
    <mergeCell ref="C225:E225"/>
    <mergeCell ref="C226:E226"/>
    <mergeCell ref="C227:E227"/>
    <mergeCell ref="C228:E228"/>
    <mergeCell ref="C229:E229"/>
    <mergeCell ref="C246:N246"/>
    <mergeCell ref="C247:N247"/>
    <mergeCell ref="C248:E248"/>
    <mergeCell ref="C249:E249"/>
    <mergeCell ref="C250:E250"/>
    <mergeCell ref="C251:E251"/>
    <mergeCell ref="C238:E238"/>
    <mergeCell ref="C240:N240"/>
    <mergeCell ref="C241:E241"/>
    <mergeCell ref="C243:N243"/>
    <mergeCell ref="C244:E244"/>
    <mergeCell ref="C245:N245"/>
    <mergeCell ref="C258:E258"/>
    <mergeCell ref="C259:E259"/>
    <mergeCell ref="C261:N261"/>
    <mergeCell ref="C262:E262"/>
    <mergeCell ref="C264:N264"/>
    <mergeCell ref="C265:E265"/>
    <mergeCell ref="C252:E252"/>
    <mergeCell ref="C253:E253"/>
    <mergeCell ref="C254:E254"/>
    <mergeCell ref="C255:E255"/>
    <mergeCell ref="C256:E256"/>
    <mergeCell ref="C257:E257"/>
    <mergeCell ref="C273:E273"/>
    <mergeCell ref="C274:E274"/>
    <mergeCell ref="C275:E275"/>
    <mergeCell ref="C276:E276"/>
    <mergeCell ref="C277:E277"/>
    <mergeCell ref="C278:E278"/>
    <mergeCell ref="C267:N267"/>
    <mergeCell ref="A268:N268"/>
    <mergeCell ref="C269:E269"/>
    <mergeCell ref="C270:N270"/>
    <mergeCell ref="C271:N271"/>
    <mergeCell ref="C272:E272"/>
    <mergeCell ref="C286:E286"/>
    <mergeCell ref="C288:N288"/>
    <mergeCell ref="C289:E289"/>
    <mergeCell ref="C291:N291"/>
    <mergeCell ref="C292:E292"/>
    <mergeCell ref="C293:N293"/>
    <mergeCell ref="C279:E279"/>
    <mergeCell ref="C280:E280"/>
    <mergeCell ref="C281:E281"/>
    <mergeCell ref="C282:E282"/>
    <mergeCell ref="C283:E283"/>
    <mergeCell ref="C285:N285"/>
    <mergeCell ref="C300:E300"/>
    <mergeCell ref="C301:E301"/>
    <mergeCell ref="C302:E302"/>
    <mergeCell ref="C303:E303"/>
    <mergeCell ref="C304:E304"/>
    <mergeCell ref="C305:E305"/>
    <mergeCell ref="C294:N294"/>
    <mergeCell ref="C295:E295"/>
    <mergeCell ref="C296:E296"/>
    <mergeCell ref="C297:E297"/>
    <mergeCell ref="C298:E298"/>
    <mergeCell ref="C299:E299"/>
    <mergeCell ref="C313:E313"/>
    <mergeCell ref="C314:E314"/>
    <mergeCell ref="C315:E315"/>
    <mergeCell ref="C316:E316"/>
    <mergeCell ref="C317:E317"/>
    <mergeCell ref="C318:E318"/>
    <mergeCell ref="C306:E306"/>
    <mergeCell ref="C308:N308"/>
    <mergeCell ref="C309:E309"/>
    <mergeCell ref="C310:N310"/>
    <mergeCell ref="C311:N311"/>
    <mergeCell ref="C312:E312"/>
    <mergeCell ref="C326:E326"/>
    <mergeCell ref="C328:N328"/>
    <mergeCell ref="C329:E329"/>
    <mergeCell ref="C330:N330"/>
    <mergeCell ref="C331:N331"/>
    <mergeCell ref="C332:E332"/>
    <mergeCell ref="C319:E319"/>
    <mergeCell ref="C320:E320"/>
    <mergeCell ref="C321:E321"/>
    <mergeCell ref="C322:E322"/>
    <mergeCell ref="C323:E323"/>
    <mergeCell ref="C325:N325"/>
    <mergeCell ref="C339:E339"/>
    <mergeCell ref="C340:E340"/>
    <mergeCell ref="C341:E341"/>
    <mergeCell ref="C342:E342"/>
    <mergeCell ref="C343:E343"/>
    <mergeCell ref="C345:N345"/>
    <mergeCell ref="C333:E333"/>
    <mergeCell ref="C334:E334"/>
    <mergeCell ref="C335:E335"/>
    <mergeCell ref="C336:E336"/>
    <mergeCell ref="C337:E337"/>
    <mergeCell ref="C338:E338"/>
    <mergeCell ref="C354:N354"/>
    <mergeCell ref="C355:E355"/>
    <mergeCell ref="C356:E356"/>
    <mergeCell ref="C357:E357"/>
    <mergeCell ref="C358:E358"/>
    <mergeCell ref="C359:E359"/>
    <mergeCell ref="C346:E346"/>
    <mergeCell ref="C348:N348"/>
    <mergeCell ref="C349:E349"/>
    <mergeCell ref="C351:N351"/>
    <mergeCell ref="C352:E352"/>
    <mergeCell ref="C353:N353"/>
    <mergeCell ref="C366:E366"/>
    <mergeCell ref="C368:N368"/>
    <mergeCell ref="C369:E369"/>
    <mergeCell ref="C370:N370"/>
    <mergeCell ref="C371:N371"/>
    <mergeCell ref="C372:E372"/>
    <mergeCell ref="C360:E360"/>
    <mergeCell ref="C361:E361"/>
    <mergeCell ref="C362:E362"/>
    <mergeCell ref="C363:E363"/>
    <mergeCell ref="C364:E364"/>
    <mergeCell ref="C365:E365"/>
    <mergeCell ref="C379:E379"/>
    <mergeCell ref="C380:E380"/>
    <mergeCell ref="C381:E381"/>
    <mergeCell ref="C382:E382"/>
    <mergeCell ref="C383:E383"/>
    <mergeCell ref="C385:N385"/>
    <mergeCell ref="C373:E373"/>
    <mergeCell ref="C374:E374"/>
    <mergeCell ref="C375:E375"/>
    <mergeCell ref="C376:E376"/>
    <mergeCell ref="C377:E377"/>
    <mergeCell ref="C378:E378"/>
    <mergeCell ref="C392:E392"/>
    <mergeCell ref="C393:E393"/>
    <mergeCell ref="C394:E394"/>
    <mergeCell ref="C395:E395"/>
    <mergeCell ref="C396:E396"/>
    <mergeCell ref="C397:E397"/>
    <mergeCell ref="C386:E386"/>
    <mergeCell ref="C387:N387"/>
    <mergeCell ref="C388:N388"/>
    <mergeCell ref="C389:E389"/>
    <mergeCell ref="C390:E390"/>
    <mergeCell ref="C391:E391"/>
    <mergeCell ref="C407:N407"/>
    <mergeCell ref="C408:N408"/>
    <mergeCell ref="C409:E409"/>
    <mergeCell ref="C410:E410"/>
    <mergeCell ref="C411:E411"/>
    <mergeCell ref="C412:E412"/>
    <mergeCell ref="C399:N399"/>
    <mergeCell ref="C400:E400"/>
    <mergeCell ref="C402:N402"/>
    <mergeCell ref="C403:E403"/>
    <mergeCell ref="C405:N405"/>
    <mergeCell ref="C406:E406"/>
    <mergeCell ref="C419:E419"/>
    <mergeCell ref="C420:E420"/>
    <mergeCell ref="C422:N422"/>
    <mergeCell ref="C423:E423"/>
    <mergeCell ref="C424:N424"/>
    <mergeCell ref="C425:N425"/>
    <mergeCell ref="C413:E413"/>
    <mergeCell ref="C414:E414"/>
    <mergeCell ref="C415:E415"/>
    <mergeCell ref="C416:E416"/>
    <mergeCell ref="C417:E417"/>
    <mergeCell ref="C418:E418"/>
    <mergeCell ref="C432:E432"/>
    <mergeCell ref="C433:E433"/>
    <mergeCell ref="C434:E434"/>
    <mergeCell ref="C435:E435"/>
    <mergeCell ref="C436:E436"/>
    <mergeCell ref="C437:E437"/>
    <mergeCell ref="C426:E426"/>
    <mergeCell ref="C427:E427"/>
    <mergeCell ref="C428:E428"/>
    <mergeCell ref="C429:E429"/>
    <mergeCell ref="C430:E430"/>
    <mergeCell ref="C431:E431"/>
    <mergeCell ref="C445:E445"/>
    <mergeCell ref="C446:E446"/>
    <mergeCell ref="C447:E447"/>
    <mergeCell ref="C448:E448"/>
    <mergeCell ref="C449:E449"/>
    <mergeCell ref="C450:E450"/>
    <mergeCell ref="C439:N439"/>
    <mergeCell ref="C440:E440"/>
    <mergeCell ref="C441:N441"/>
    <mergeCell ref="C442:N442"/>
    <mergeCell ref="C443:E443"/>
    <mergeCell ref="C444:E444"/>
    <mergeCell ref="C458:E458"/>
    <mergeCell ref="C459:N459"/>
    <mergeCell ref="C460:N460"/>
    <mergeCell ref="C461:E461"/>
    <mergeCell ref="C462:E462"/>
    <mergeCell ref="C463:E463"/>
    <mergeCell ref="C451:E451"/>
    <mergeCell ref="C452:E452"/>
    <mergeCell ref="C453:E453"/>
    <mergeCell ref="C454:E454"/>
    <mergeCell ref="C456:N456"/>
    <mergeCell ref="A457:N457"/>
    <mergeCell ref="C470:E470"/>
    <mergeCell ref="C471:E471"/>
    <mergeCell ref="C472:E472"/>
    <mergeCell ref="C474:N474"/>
    <mergeCell ref="C476:K476"/>
    <mergeCell ref="A477:N477"/>
    <mergeCell ref="C464:E464"/>
    <mergeCell ref="C465:E465"/>
    <mergeCell ref="C466:E466"/>
    <mergeCell ref="C467:E467"/>
    <mergeCell ref="C468:E468"/>
    <mergeCell ref="C469:E469"/>
    <mergeCell ref="C484:E484"/>
    <mergeCell ref="C485:E485"/>
    <mergeCell ref="C486:E486"/>
    <mergeCell ref="C487:E487"/>
    <mergeCell ref="C488:E488"/>
    <mergeCell ref="C489:E489"/>
    <mergeCell ref="C478:E478"/>
    <mergeCell ref="C479:E479"/>
    <mergeCell ref="C480:E480"/>
    <mergeCell ref="C481:E481"/>
    <mergeCell ref="C482:E482"/>
    <mergeCell ref="C483:E483"/>
    <mergeCell ref="C496:E496"/>
    <mergeCell ref="C497:E497"/>
    <mergeCell ref="C498:E498"/>
    <mergeCell ref="C499:E499"/>
    <mergeCell ref="C500:E500"/>
    <mergeCell ref="C501:E501"/>
    <mergeCell ref="C490:E490"/>
    <mergeCell ref="C491:E491"/>
    <mergeCell ref="C492:E492"/>
    <mergeCell ref="C493:E493"/>
    <mergeCell ref="C494:E494"/>
    <mergeCell ref="C495:E495"/>
    <mergeCell ref="C510:K510"/>
    <mergeCell ref="C511:K511"/>
    <mergeCell ref="C512:K512"/>
    <mergeCell ref="C513:K513"/>
    <mergeCell ref="C514:K514"/>
    <mergeCell ref="C515:K515"/>
    <mergeCell ref="C503:K503"/>
    <mergeCell ref="C505:K505"/>
    <mergeCell ref="C506:K506"/>
    <mergeCell ref="C507:K507"/>
    <mergeCell ref="C508:K508"/>
    <mergeCell ref="C509:K509"/>
    <mergeCell ref="C522:K522"/>
    <mergeCell ref="C523:K523"/>
    <mergeCell ref="C524:K524"/>
    <mergeCell ref="C525:K525"/>
    <mergeCell ref="C526:K526"/>
    <mergeCell ref="C527:K527"/>
    <mergeCell ref="C516:K516"/>
    <mergeCell ref="C517:K517"/>
    <mergeCell ref="C518:K518"/>
    <mergeCell ref="C519:K519"/>
    <mergeCell ref="C520:K520"/>
    <mergeCell ref="C521:K521"/>
    <mergeCell ref="C537:J537"/>
    <mergeCell ref="C538:J538"/>
    <mergeCell ref="C539:J539"/>
    <mergeCell ref="C533:K533"/>
    <mergeCell ref="C541:L541"/>
    <mergeCell ref="C542:L542"/>
    <mergeCell ref="C543:L543"/>
    <mergeCell ref="C544:L544"/>
    <mergeCell ref="C528:K528"/>
    <mergeCell ref="C529:K529"/>
    <mergeCell ref="C530:K530"/>
    <mergeCell ref="C531:K531"/>
    <mergeCell ref="C532:K532"/>
    <mergeCell ref="C536:J536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54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I542"/>
  <sheetViews>
    <sheetView topLeftCell="A506" zoomScale="115" zoomScaleNormal="115" workbookViewId="0">
      <selection activeCell="L532" sqref="L532"/>
    </sheetView>
  </sheetViews>
  <sheetFormatPr defaultColWidth="9.140625" defaultRowHeight="11.25" customHeight="1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9.140625" style="2" customWidth="1"/>
    <col min="11" max="11" width="8.5703125" style="2" customWidth="1"/>
    <col min="12" max="12" width="10" style="2" customWidth="1"/>
    <col min="13" max="13" width="6" style="2" customWidth="1"/>
    <col min="14" max="14" width="9.7109375" style="2" customWidth="1"/>
    <col min="15" max="15" width="9.140625" style="2" customWidth="1"/>
    <col min="16" max="16" width="49.140625" style="3" hidden="1" customWidth="1"/>
    <col min="17" max="17" width="42.42578125" style="3" hidden="1" customWidth="1"/>
    <col min="18" max="18" width="99.7109375" style="3" hidden="1" customWidth="1"/>
    <col min="19" max="23" width="138.42578125" style="3" hidden="1" customWidth="1"/>
    <col min="24" max="24" width="34.140625" style="3" hidden="1" customWidth="1"/>
    <col min="25" max="25" width="110.140625" style="3" hidden="1" customWidth="1"/>
    <col min="26" max="29" width="34.140625" style="3" hidden="1" customWidth="1"/>
    <col min="30" max="30" width="110.140625" style="3" hidden="1" customWidth="1"/>
    <col min="31" max="35" width="84.42578125" style="3" hidden="1" customWidth="1"/>
    <col min="36" max="16384" width="9.140625" style="1"/>
  </cols>
  <sheetData>
    <row r="1" spans="1:20" s="1" customFormat="1">
      <c r="N1" s="4" t="s">
        <v>0</v>
      </c>
    </row>
    <row r="2" spans="1:20" s="1" customFormat="1">
      <c r="N2" s="4" t="s">
        <v>1</v>
      </c>
    </row>
    <row r="3" spans="1:20" s="1" customFormat="1" ht="8.25" customHeight="1">
      <c r="N3" s="4"/>
    </row>
    <row r="4" spans="1:20" s="1" customFormat="1" ht="14.25" customHeight="1">
      <c r="A4" s="130" t="s">
        <v>2</v>
      </c>
      <c r="B4" s="130"/>
      <c r="C4" s="130"/>
      <c r="D4" s="6"/>
      <c r="K4" s="130" t="s">
        <v>3</v>
      </c>
      <c r="L4" s="130"/>
      <c r="M4" s="130"/>
      <c r="N4" s="130"/>
    </row>
    <row r="5" spans="1:20" s="1" customFormat="1" ht="12" customHeight="1">
      <c r="A5" s="131"/>
      <c r="B5" s="131"/>
      <c r="C5" s="131"/>
      <c r="D5" s="131"/>
      <c r="E5" s="3"/>
      <c r="J5" s="132"/>
      <c r="K5" s="132"/>
      <c r="L5" s="132"/>
      <c r="M5" s="132"/>
      <c r="N5" s="132"/>
    </row>
    <row r="6" spans="1:20" s="1" customFormat="1">
      <c r="A6" s="112"/>
      <c r="B6" s="112"/>
      <c r="C6" s="112"/>
      <c r="D6" s="112"/>
      <c r="J6" s="112"/>
      <c r="K6" s="112"/>
      <c r="L6" s="112"/>
      <c r="M6" s="112"/>
      <c r="N6" s="112"/>
      <c r="P6" s="3" t="s">
        <v>4</v>
      </c>
      <c r="Q6" s="3" t="s">
        <v>4</v>
      </c>
    </row>
    <row r="7" spans="1:20" s="1" customFormat="1" ht="17.25" customHeight="1">
      <c r="A7" s="10"/>
      <c r="B7" s="11"/>
      <c r="C7" s="3"/>
      <c r="D7" s="3"/>
      <c r="J7" s="10"/>
      <c r="K7" s="10"/>
      <c r="L7" s="10"/>
      <c r="M7" s="10"/>
      <c r="N7" s="11"/>
    </row>
    <row r="8" spans="1:20" s="1" customFormat="1" ht="16.5" customHeight="1">
      <c r="A8" s="2" t="s">
        <v>5</v>
      </c>
      <c r="B8" s="12"/>
      <c r="C8" s="12"/>
      <c r="D8" s="12"/>
      <c r="L8" s="12"/>
      <c r="M8" s="12"/>
      <c r="N8" s="4" t="s">
        <v>5</v>
      </c>
    </row>
    <row r="9" spans="1:20" s="1" customFormat="1" ht="15.75" customHeight="1">
      <c r="F9" s="13"/>
    </row>
    <row r="10" spans="1:20" s="1" customFormat="1" ht="22.5">
      <c r="A10" s="7" t="s">
        <v>6</v>
      </c>
      <c r="B10" s="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R10" s="3" t="s">
        <v>7</v>
      </c>
    </row>
    <row r="11" spans="1:20" s="1" customFormat="1" ht="15" customHeight="1">
      <c r="A11" s="14" t="s">
        <v>8</v>
      </c>
      <c r="D11" s="10" t="s">
        <v>9</v>
      </c>
      <c r="E11" s="10"/>
      <c r="F11" s="15"/>
      <c r="G11" s="15"/>
      <c r="H11" s="15"/>
      <c r="I11" s="15"/>
      <c r="J11" s="15"/>
      <c r="K11" s="15"/>
      <c r="L11" s="15"/>
      <c r="M11" s="15"/>
      <c r="N11" s="15"/>
    </row>
    <row r="12" spans="1:20" s="1" customFormat="1" ht="8.25" customHeight="1">
      <c r="A12" s="14"/>
      <c r="F12" s="12"/>
      <c r="G12" s="12"/>
      <c r="H12" s="12"/>
      <c r="I12" s="12"/>
      <c r="J12" s="12"/>
      <c r="K12" s="12"/>
      <c r="L12" s="12"/>
      <c r="M12" s="12"/>
      <c r="N12" s="12"/>
    </row>
    <row r="13" spans="1:20" s="1" customFormat="1">
      <c r="A13" s="128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S13" s="3" t="s">
        <v>4</v>
      </c>
    </row>
    <row r="14" spans="1:20" s="1" customFormat="1">
      <c r="A14" s="125" t="s">
        <v>10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20" s="1" customFormat="1" ht="8.25" customHeight="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20" s="1" customFormat="1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T16" s="3" t="s">
        <v>4</v>
      </c>
    </row>
    <row r="17" spans="1:21" s="1" customFormat="1">
      <c r="A17" s="125" t="s">
        <v>11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</row>
    <row r="18" spans="1:21" s="1" customFormat="1" ht="24" customHeight="1">
      <c r="A18" s="129" t="s">
        <v>12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</row>
    <row r="19" spans="1:21" s="1" customFormat="1" ht="8.25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21" s="1" customFormat="1">
      <c r="A20" s="124" t="s">
        <v>13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U20" s="3" t="s">
        <v>13</v>
      </c>
    </row>
    <row r="21" spans="1:21" s="1" customFormat="1" ht="13.5" customHeight="1">
      <c r="A21" s="125" t="s">
        <v>14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</row>
    <row r="22" spans="1:21" s="1" customFormat="1" ht="15" customHeight="1">
      <c r="A22" s="2" t="s">
        <v>15</v>
      </c>
      <c r="B22" s="18" t="s">
        <v>16</v>
      </c>
      <c r="C22" s="2" t="s">
        <v>17</v>
      </c>
      <c r="F22" s="3"/>
      <c r="G22" s="3"/>
      <c r="H22" s="3"/>
      <c r="I22" s="3"/>
      <c r="J22" s="3"/>
      <c r="K22" s="3"/>
      <c r="L22" s="3"/>
      <c r="M22" s="3"/>
      <c r="N22" s="3"/>
    </row>
    <row r="23" spans="1:21" s="1" customFormat="1" ht="18" customHeight="1">
      <c r="A23" s="2" t="s">
        <v>18</v>
      </c>
      <c r="B23" s="124" t="s">
        <v>19</v>
      </c>
      <c r="C23" s="124"/>
      <c r="D23" s="124"/>
      <c r="E23" s="124"/>
      <c r="F23" s="124"/>
      <c r="G23" s="3"/>
      <c r="H23" s="3"/>
      <c r="I23" s="3"/>
      <c r="J23" s="3"/>
      <c r="K23" s="3"/>
      <c r="L23" s="3"/>
      <c r="M23" s="3"/>
      <c r="N23" s="3"/>
    </row>
    <row r="24" spans="1:21" s="1" customFormat="1">
      <c r="B24" s="126" t="s">
        <v>20</v>
      </c>
      <c r="C24" s="126"/>
      <c r="D24" s="126"/>
      <c r="E24" s="126"/>
      <c r="F24" s="126"/>
      <c r="G24" s="19"/>
      <c r="H24" s="19"/>
      <c r="I24" s="19"/>
      <c r="J24" s="19"/>
      <c r="K24" s="19"/>
      <c r="L24" s="19"/>
      <c r="M24" s="20"/>
      <c r="N24" s="19"/>
    </row>
    <row r="25" spans="1:21" s="1" customFormat="1" ht="9.75" customHeight="1">
      <c r="D25" s="21"/>
      <c r="E25" s="21"/>
      <c r="F25" s="21"/>
      <c r="G25" s="21"/>
      <c r="H25" s="21"/>
      <c r="I25" s="21"/>
      <c r="J25" s="21"/>
      <c r="K25" s="21"/>
      <c r="L25" s="21"/>
      <c r="M25" s="19"/>
      <c r="N25" s="19"/>
    </row>
    <row r="26" spans="1:21" s="1" customFormat="1">
      <c r="A26" s="22" t="s">
        <v>21</v>
      </c>
      <c r="D26" s="10" t="s">
        <v>22</v>
      </c>
      <c r="F26" s="23"/>
      <c r="G26" s="23"/>
      <c r="H26" s="23"/>
      <c r="I26" s="23"/>
      <c r="J26" s="23"/>
      <c r="K26" s="23"/>
      <c r="L26" s="23"/>
      <c r="M26" s="23"/>
      <c r="N26" s="23"/>
    </row>
    <row r="27" spans="1:21" s="1" customFormat="1" ht="9.75" customHeight="1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21" s="1" customFormat="1" ht="12.75" customHeight="1">
      <c r="A28" s="22" t="s">
        <v>23</v>
      </c>
      <c r="C28" s="87">
        <v>3607.95</v>
      </c>
      <c r="D28" s="25" t="s">
        <v>24</v>
      </c>
      <c r="E28" s="14" t="s">
        <v>25</v>
      </c>
      <c r="L28" s="26"/>
      <c r="M28" s="26"/>
    </row>
    <row r="29" spans="1:21" s="1" customFormat="1" ht="12.75" customHeight="1">
      <c r="B29" s="2" t="s">
        <v>26</v>
      </c>
      <c r="C29" s="27"/>
      <c r="D29" s="28"/>
      <c r="E29" s="14"/>
    </row>
    <row r="30" spans="1:21" s="1" customFormat="1" ht="12.75" customHeight="1">
      <c r="B30" s="2" t="s">
        <v>27</v>
      </c>
      <c r="C30" s="24">
        <v>0</v>
      </c>
      <c r="D30" s="25" t="s">
        <v>28</v>
      </c>
      <c r="E30" s="14" t="s">
        <v>25</v>
      </c>
      <c r="G30" s="2" t="s">
        <v>29</v>
      </c>
      <c r="L30" s="24">
        <v>196.73</v>
      </c>
      <c r="M30" s="25" t="s">
        <v>30</v>
      </c>
      <c r="N30" s="14" t="s">
        <v>25</v>
      </c>
    </row>
    <row r="31" spans="1:21" s="1" customFormat="1" ht="12.75" customHeight="1">
      <c r="B31" s="2" t="s">
        <v>31</v>
      </c>
      <c r="C31" s="24">
        <v>2691.21</v>
      </c>
      <c r="D31" s="29" t="s">
        <v>32</v>
      </c>
      <c r="E31" s="14" t="s">
        <v>25</v>
      </c>
      <c r="G31" s="2" t="s">
        <v>33</v>
      </c>
      <c r="L31" s="30"/>
      <c r="M31" s="30">
        <v>397.76</v>
      </c>
      <c r="N31" s="14" t="s">
        <v>34</v>
      </c>
    </row>
    <row r="32" spans="1:21" s="1" customFormat="1" ht="12.75" customHeight="1">
      <c r="B32" s="2" t="s">
        <v>35</v>
      </c>
      <c r="C32" s="24">
        <v>0</v>
      </c>
      <c r="D32" s="29" t="s">
        <v>28</v>
      </c>
      <c r="E32" s="14" t="s">
        <v>25</v>
      </c>
      <c r="G32" s="2" t="s">
        <v>36</v>
      </c>
      <c r="L32" s="30"/>
      <c r="M32" s="30">
        <v>22.77</v>
      </c>
      <c r="N32" s="14" t="s">
        <v>34</v>
      </c>
    </row>
    <row r="33" spans="1:26" s="1" customFormat="1" ht="12.75" customHeight="1">
      <c r="B33" s="2" t="s">
        <v>37</v>
      </c>
      <c r="C33" s="24">
        <v>26.72</v>
      </c>
      <c r="D33" s="25" t="s">
        <v>38</v>
      </c>
      <c r="E33" s="14" t="s">
        <v>25</v>
      </c>
      <c r="G33" s="2" t="s">
        <v>39</v>
      </c>
      <c r="L33" s="127"/>
      <c r="M33" s="127"/>
    </row>
    <row r="34" spans="1:26" s="1" customFormat="1" ht="9.75" customHeight="1">
      <c r="A34" s="31"/>
    </row>
    <row r="35" spans="1:26" s="1" customFormat="1" ht="36" customHeight="1">
      <c r="A35" s="122" t="s">
        <v>40</v>
      </c>
      <c r="B35" s="122" t="s">
        <v>41</v>
      </c>
      <c r="C35" s="122" t="s">
        <v>42</v>
      </c>
      <c r="D35" s="122"/>
      <c r="E35" s="122"/>
      <c r="F35" s="122" t="s">
        <v>43</v>
      </c>
      <c r="G35" s="122" t="s">
        <v>44</v>
      </c>
      <c r="H35" s="122"/>
      <c r="I35" s="122"/>
      <c r="J35" s="122" t="s">
        <v>45</v>
      </c>
      <c r="K35" s="122"/>
      <c r="L35" s="122"/>
      <c r="M35" s="122" t="s">
        <v>46</v>
      </c>
      <c r="N35" s="122" t="s">
        <v>47</v>
      </c>
    </row>
    <row r="36" spans="1:26" s="1" customFormat="1" ht="36.75" customHeight="1">
      <c r="A36" s="122"/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</row>
    <row r="37" spans="1:26" s="1" customFormat="1" ht="45">
      <c r="A37" s="122"/>
      <c r="B37" s="122"/>
      <c r="C37" s="122"/>
      <c r="D37" s="122"/>
      <c r="E37" s="122"/>
      <c r="F37" s="122"/>
      <c r="G37" s="32" t="s">
        <v>48</v>
      </c>
      <c r="H37" s="32" t="s">
        <v>49</v>
      </c>
      <c r="I37" s="32" t="s">
        <v>50</v>
      </c>
      <c r="J37" s="32" t="s">
        <v>48</v>
      </c>
      <c r="K37" s="32" t="s">
        <v>49</v>
      </c>
      <c r="L37" s="32" t="s">
        <v>51</v>
      </c>
      <c r="M37" s="122"/>
      <c r="N37" s="122"/>
    </row>
    <row r="38" spans="1:26" s="1" customFormat="1">
      <c r="A38" s="33">
        <v>1</v>
      </c>
      <c r="B38" s="33">
        <v>2</v>
      </c>
      <c r="C38" s="123">
        <v>3</v>
      </c>
      <c r="D38" s="123"/>
      <c r="E38" s="123"/>
      <c r="F38" s="33">
        <v>4</v>
      </c>
      <c r="G38" s="33">
        <v>5</v>
      </c>
      <c r="H38" s="33">
        <v>6</v>
      </c>
      <c r="I38" s="33">
        <v>7</v>
      </c>
      <c r="J38" s="33">
        <v>8</v>
      </c>
      <c r="K38" s="33">
        <v>9</v>
      </c>
      <c r="L38" s="33">
        <v>10</v>
      </c>
      <c r="M38" s="33">
        <v>11</v>
      </c>
      <c r="N38" s="33">
        <v>12</v>
      </c>
    </row>
    <row r="39" spans="1:26" s="1" customFormat="1" ht="12">
      <c r="A39" s="116" t="s">
        <v>52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8"/>
      <c r="V39" s="34" t="s">
        <v>52</v>
      </c>
    </row>
    <row r="40" spans="1:26" s="1" customFormat="1" ht="12">
      <c r="A40" s="119" t="s">
        <v>53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1"/>
      <c r="V40" s="34"/>
      <c r="W40" s="35" t="s">
        <v>53</v>
      </c>
    </row>
    <row r="41" spans="1:26" s="1" customFormat="1" ht="33.75">
      <c r="A41" s="36" t="s">
        <v>54</v>
      </c>
      <c r="B41" s="37" t="s">
        <v>55</v>
      </c>
      <c r="C41" s="113" t="s">
        <v>56</v>
      </c>
      <c r="D41" s="113"/>
      <c r="E41" s="113"/>
      <c r="F41" s="38" t="s">
        <v>57</v>
      </c>
      <c r="G41" s="38"/>
      <c r="H41" s="38"/>
      <c r="I41" s="38" t="s">
        <v>58</v>
      </c>
      <c r="J41" s="39"/>
      <c r="K41" s="38"/>
      <c r="L41" s="39"/>
      <c r="M41" s="38"/>
      <c r="N41" s="40"/>
      <c r="V41" s="34"/>
      <c r="W41" s="35"/>
      <c r="X41" s="35" t="s">
        <v>56</v>
      </c>
    </row>
    <row r="42" spans="1:26" s="1" customFormat="1" ht="22.5">
      <c r="A42" s="41"/>
      <c r="B42" s="42" t="s">
        <v>59</v>
      </c>
      <c r="C42" s="112" t="s">
        <v>60</v>
      </c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5"/>
      <c r="V42" s="34"/>
      <c r="W42" s="35"/>
      <c r="X42" s="35"/>
      <c r="Y42" s="3" t="s">
        <v>60</v>
      </c>
    </row>
    <row r="43" spans="1:26" s="1" customFormat="1" ht="33.75">
      <c r="A43" s="41"/>
      <c r="B43" s="42" t="s">
        <v>61</v>
      </c>
      <c r="C43" s="112" t="s">
        <v>62</v>
      </c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5"/>
      <c r="V43" s="34"/>
      <c r="W43" s="35"/>
      <c r="X43" s="35"/>
      <c r="Y43" s="3" t="s">
        <v>62</v>
      </c>
    </row>
    <row r="44" spans="1:26" s="1" customFormat="1" ht="12">
      <c r="A44" s="41"/>
      <c r="B44" s="42"/>
      <c r="C44" s="112" t="s">
        <v>63</v>
      </c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5"/>
      <c r="V44" s="34"/>
      <c r="W44" s="35"/>
      <c r="X44" s="35"/>
      <c r="Y44" s="3" t="s">
        <v>63</v>
      </c>
    </row>
    <row r="45" spans="1:26" s="1" customFormat="1" ht="12">
      <c r="A45" s="43"/>
      <c r="B45" s="42" t="s">
        <v>54</v>
      </c>
      <c r="C45" s="112" t="s">
        <v>64</v>
      </c>
      <c r="D45" s="112"/>
      <c r="E45" s="112"/>
      <c r="F45" s="44"/>
      <c r="G45" s="44"/>
      <c r="H45" s="44"/>
      <c r="I45" s="44"/>
      <c r="J45" s="45">
        <v>8.66</v>
      </c>
      <c r="K45" s="44" t="s">
        <v>65</v>
      </c>
      <c r="L45" s="45">
        <v>46.76</v>
      </c>
      <c r="M45" s="44" t="s">
        <v>66</v>
      </c>
      <c r="N45" s="46">
        <v>1213</v>
      </c>
      <c r="V45" s="34"/>
      <c r="W45" s="35"/>
      <c r="X45" s="35"/>
      <c r="Z45" s="3" t="s">
        <v>64</v>
      </c>
    </row>
    <row r="46" spans="1:26" s="1" customFormat="1" ht="12">
      <c r="A46" s="43"/>
      <c r="B46" s="42" t="s">
        <v>67</v>
      </c>
      <c r="C46" s="112" t="s">
        <v>68</v>
      </c>
      <c r="D46" s="112"/>
      <c r="E46" s="112"/>
      <c r="F46" s="44"/>
      <c r="G46" s="44"/>
      <c r="H46" s="44"/>
      <c r="I46" s="44"/>
      <c r="J46" s="45">
        <v>2.84</v>
      </c>
      <c r="K46" s="44" t="s">
        <v>65</v>
      </c>
      <c r="L46" s="45">
        <v>15.34</v>
      </c>
      <c r="M46" s="44" t="s">
        <v>69</v>
      </c>
      <c r="N46" s="46">
        <v>204</v>
      </c>
      <c r="V46" s="34"/>
      <c r="W46" s="35"/>
      <c r="X46" s="35"/>
      <c r="Z46" s="3" t="s">
        <v>68</v>
      </c>
    </row>
    <row r="47" spans="1:26" s="1" customFormat="1" ht="12">
      <c r="A47" s="43"/>
      <c r="B47" s="42" t="s">
        <v>70</v>
      </c>
      <c r="C47" s="112" t="s">
        <v>71</v>
      </c>
      <c r="D47" s="112"/>
      <c r="E47" s="112"/>
      <c r="F47" s="44"/>
      <c r="G47" s="44"/>
      <c r="H47" s="44"/>
      <c r="I47" s="44"/>
      <c r="J47" s="45">
        <v>0.26</v>
      </c>
      <c r="K47" s="44" t="s">
        <v>65</v>
      </c>
      <c r="L47" s="45">
        <v>1.4</v>
      </c>
      <c r="M47" s="44" t="s">
        <v>66</v>
      </c>
      <c r="N47" s="46">
        <v>36</v>
      </c>
      <c r="V47" s="34"/>
      <c r="W47" s="35"/>
      <c r="X47" s="35"/>
      <c r="Z47" s="3" t="s">
        <v>71</v>
      </c>
    </row>
    <row r="48" spans="1:26" s="1" customFormat="1" ht="12">
      <c r="A48" s="43"/>
      <c r="B48" s="42" t="s">
        <v>72</v>
      </c>
      <c r="C48" s="112" t="s">
        <v>73</v>
      </c>
      <c r="D48" s="112"/>
      <c r="E48" s="112"/>
      <c r="F48" s="44"/>
      <c r="G48" s="44"/>
      <c r="H48" s="44"/>
      <c r="I48" s="44"/>
      <c r="J48" s="45">
        <v>1.93</v>
      </c>
      <c r="K48" s="44" t="s">
        <v>74</v>
      </c>
      <c r="L48" s="45">
        <v>0</v>
      </c>
      <c r="M48" s="44" t="s">
        <v>75</v>
      </c>
      <c r="N48" s="46"/>
      <c r="V48" s="34"/>
      <c r="W48" s="35"/>
      <c r="X48" s="35"/>
      <c r="Z48" s="3" t="s">
        <v>73</v>
      </c>
    </row>
    <row r="49" spans="1:29" s="1" customFormat="1" ht="12">
      <c r="A49" s="43"/>
      <c r="B49" s="42"/>
      <c r="C49" s="112" t="s">
        <v>76</v>
      </c>
      <c r="D49" s="112"/>
      <c r="E49" s="112"/>
      <c r="F49" s="44" t="s">
        <v>77</v>
      </c>
      <c r="G49" s="44" t="s">
        <v>78</v>
      </c>
      <c r="H49" s="44" t="s">
        <v>65</v>
      </c>
      <c r="I49" s="44" t="s">
        <v>79</v>
      </c>
      <c r="J49" s="45"/>
      <c r="K49" s="44"/>
      <c r="L49" s="45"/>
      <c r="M49" s="44"/>
      <c r="N49" s="46"/>
      <c r="V49" s="34"/>
      <c r="W49" s="35"/>
      <c r="X49" s="35"/>
      <c r="AA49" s="3" t="s">
        <v>76</v>
      </c>
    </row>
    <row r="50" spans="1:29" s="1" customFormat="1" ht="12">
      <c r="A50" s="43"/>
      <c r="B50" s="42"/>
      <c r="C50" s="112" t="s">
        <v>80</v>
      </c>
      <c r="D50" s="112"/>
      <c r="E50" s="112"/>
      <c r="F50" s="44" t="s">
        <v>77</v>
      </c>
      <c r="G50" s="44" t="s">
        <v>81</v>
      </c>
      <c r="H50" s="44" t="s">
        <v>65</v>
      </c>
      <c r="I50" s="44" t="s">
        <v>82</v>
      </c>
      <c r="J50" s="45"/>
      <c r="K50" s="44"/>
      <c r="L50" s="45"/>
      <c r="M50" s="44"/>
      <c r="N50" s="46"/>
      <c r="V50" s="34"/>
      <c r="W50" s="35"/>
      <c r="X50" s="35"/>
      <c r="AA50" s="3" t="s">
        <v>80</v>
      </c>
    </row>
    <row r="51" spans="1:29" s="1" customFormat="1" ht="12">
      <c r="A51" s="43"/>
      <c r="B51" s="42"/>
      <c r="C51" s="114" t="s">
        <v>83</v>
      </c>
      <c r="D51" s="114"/>
      <c r="E51" s="114"/>
      <c r="F51" s="47"/>
      <c r="G51" s="47"/>
      <c r="H51" s="47"/>
      <c r="I51" s="47"/>
      <c r="J51" s="48">
        <v>13.43</v>
      </c>
      <c r="K51" s="47"/>
      <c r="L51" s="48">
        <v>62.1</v>
      </c>
      <c r="M51" s="47"/>
      <c r="N51" s="49"/>
      <c r="V51" s="34"/>
      <c r="W51" s="35"/>
      <c r="X51" s="35"/>
      <c r="AB51" s="3" t="s">
        <v>83</v>
      </c>
    </row>
    <row r="52" spans="1:29" s="1" customFormat="1" ht="12">
      <c r="A52" s="43"/>
      <c r="B52" s="42"/>
      <c r="C52" s="112" t="s">
        <v>84</v>
      </c>
      <c r="D52" s="112"/>
      <c r="E52" s="112"/>
      <c r="F52" s="44"/>
      <c r="G52" s="44"/>
      <c r="H52" s="44"/>
      <c r="I52" s="44"/>
      <c r="J52" s="45"/>
      <c r="K52" s="44"/>
      <c r="L52" s="45">
        <v>48.16</v>
      </c>
      <c r="M52" s="44"/>
      <c r="N52" s="46">
        <v>1249</v>
      </c>
      <c r="V52" s="34"/>
      <c r="W52" s="35"/>
      <c r="X52" s="35"/>
      <c r="AA52" s="3" t="s">
        <v>84</v>
      </c>
    </row>
    <row r="53" spans="1:29" s="1" customFormat="1" ht="33.75">
      <c r="A53" s="43"/>
      <c r="B53" s="42" t="s">
        <v>85</v>
      </c>
      <c r="C53" s="112" t="s">
        <v>86</v>
      </c>
      <c r="D53" s="112"/>
      <c r="E53" s="112"/>
      <c r="F53" s="44" t="s">
        <v>87</v>
      </c>
      <c r="G53" s="44" t="s">
        <v>88</v>
      </c>
      <c r="H53" s="44"/>
      <c r="I53" s="44" t="s">
        <v>88</v>
      </c>
      <c r="J53" s="45"/>
      <c r="K53" s="44"/>
      <c r="L53" s="45">
        <v>49.12</v>
      </c>
      <c r="M53" s="44"/>
      <c r="N53" s="46">
        <v>1274</v>
      </c>
      <c r="V53" s="34"/>
      <c r="W53" s="35"/>
      <c r="X53" s="35"/>
      <c r="AA53" s="3" t="s">
        <v>86</v>
      </c>
    </row>
    <row r="54" spans="1:29" s="1" customFormat="1" ht="33.75">
      <c r="A54" s="43"/>
      <c r="B54" s="42" t="s">
        <v>89</v>
      </c>
      <c r="C54" s="112" t="s">
        <v>90</v>
      </c>
      <c r="D54" s="112"/>
      <c r="E54" s="112"/>
      <c r="F54" s="44" t="s">
        <v>87</v>
      </c>
      <c r="G54" s="44" t="s">
        <v>91</v>
      </c>
      <c r="H54" s="44"/>
      <c r="I54" s="44" t="s">
        <v>91</v>
      </c>
      <c r="J54" s="45"/>
      <c r="K54" s="44"/>
      <c r="L54" s="45">
        <v>24.56</v>
      </c>
      <c r="M54" s="44"/>
      <c r="N54" s="46">
        <v>637</v>
      </c>
      <c r="V54" s="34"/>
      <c r="W54" s="35"/>
      <c r="X54" s="35"/>
      <c r="AA54" s="3" t="s">
        <v>90</v>
      </c>
    </row>
    <row r="55" spans="1:29" s="1" customFormat="1" ht="12">
      <c r="A55" s="50"/>
      <c r="B55" s="51"/>
      <c r="C55" s="113" t="s">
        <v>92</v>
      </c>
      <c r="D55" s="113"/>
      <c r="E55" s="113"/>
      <c r="F55" s="38"/>
      <c r="G55" s="38"/>
      <c r="H55" s="38"/>
      <c r="I55" s="38"/>
      <c r="J55" s="39"/>
      <c r="K55" s="38"/>
      <c r="L55" s="39">
        <v>135.78</v>
      </c>
      <c r="M55" s="47"/>
      <c r="N55" s="40">
        <v>3328</v>
      </c>
      <c r="V55" s="34"/>
      <c r="W55" s="35"/>
      <c r="X55" s="35"/>
      <c r="AC55" s="35" t="s">
        <v>92</v>
      </c>
    </row>
    <row r="56" spans="1:29" s="1" customFormat="1" ht="33.75">
      <c r="A56" s="36" t="s">
        <v>67</v>
      </c>
      <c r="B56" s="37" t="s">
        <v>93</v>
      </c>
      <c r="C56" s="113" t="s">
        <v>94</v>
      </c>
      <c r="D56" s="113"/>
      <c r="E56" s="113"/>
      <c r="F56" s="38" t="s">
        <v>57</v>
      </c>
      <c r="G56" s="38"/>
      <c r="H56" s="38"/>
      <c r="I56" s="38" t="s">
        <v>72</v>
      </c>
      <c r="J56" s="39"/>
      <c r="K56" s="38"/>
      <c r="L56" s="39"/>
      <c r="M56" s="38"/>
      <c r="N56" s="40"/>
      <c r="V56" s="34"/>
      <c r="W56" s="35"/>
      <c r="X56" s="35" t="s">
        <v>94</v>
      </c>
      <c r="AC56" s="35"/>
    </row>
    <row r="57" spans="1:29" s="1" customFormat="1" ht="22.5">
      <c r="A57" s="41"/>
      <c r="B57" s="42" t="s">
        <v>59</v>
      </c>
      <c r="C57" s="112" t="s">
        <v>60</v>
      </c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5"/>
      <c r="V57" s="34"/>
      <c r="W57" s="35"/>
      <c r="X57" s="35"/>
      <c r="Y57" s="3" t="s">
        <v>60</v>
      </c>
      <c r="AC57" s="35"/>
    </row>
    <row r="58" spans="1:29" s="1" customFormat="1" ht="33.75">
      <c r="A58" s="41"/>
      <c r="B58" s="42" t="s">
        <v>61</v>
      </c>
      <c r="C58" s="112" t="s">
        <v>62</v>
      </c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5"/>
      <c r="V58" s="34"/>
      <c r="W58" s="35"/>
      <c r="X58" s="35"/>
      <c r="Y58" s="3" t="s">
        <v>62</v>
      </c>
      <c r="AC58" s="35"/>
    </row>
    <row r="59" spans="1:29" s="1" customFormat="1" ht="12">
      <c r="A59" s="41"/>
      <c r="B59" s="42"/>
      <c r="C59" s="112" t="s">
        <v>63</v>
      </c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5"/>
      <c r="V59" s="34"/>
      <c r="W59" s="35"/>
      <c r="X59" s="35"/>
      <c r="Y59" s="3" t="s">
        <v>63</v>
      </c>
      <c r="AC59" s="35"/>
    </row>
    <row r="60" spans="1:29" s="1" customFormat="1" ht="12">
      <c r="A60" s="43"/>
      <c r="B60" s="42" t="s">
        <v>54</v>
      </c>
      <c r="C60" s="112" t="s">
        <v>64</v>
      </c>
      <c r="D60" s="112"/>
      <c r="E60" s="112"/>
      <c r="F60" s="44"/>
      <c r="G60" s="44"/>
      <c r="H60" s="44"/>
      <c r="I60" s="44"/>
      <c r="J60" s="45">
        <v>442.51</v>
      </c>
      <c r="K60" s="44" t="s">
        <v>65</v>
      </c>
      <c r="L60" s="45">
        <v>637.21</v>
      </c>
      <c r="M60" s="44" t="s">
        <v>66</v>
      </c>
      <c r="N60" s="46">
        <v>16529</v>
      </c>
      <c r="V60" s="34"/>
      <c r="W60" s="35"/>
      <c r="X60" s="35"/>
      <c r="Z60" s="3" t="s">
        <v>64</v>
      </c>
      <c r="AC60" s="35"/>
    </row>
    <row r="61" spans="1:29" s="1" customFormat="1" ht="12">
      <c r="A61" s="43"/>
      <c r="B61" s="42" t="s">
        <v>67</v>
      </c>
      <c r="C61" s="112" t="s">
        <v>68</v>
      </c>
      <c r="D61" s="112"/>
      <c r="E61" s="112"/>
      <c r="F61" s="44"/>
      <c r="G61" s="44"/>
      <c r="H61" s="44"/>
      <c r="I61" s="44"/>
      <c r="J61" s="45">
        <v>124.79</v>
      </c>
      <c r="K61" s="44" t="s">
        <v>65</v>
      </c>
      <c r="L61" s="45">
        <v>179.7</v>
      </c>
      <c r="M61" s="44" t="s">
        <v>95</v>
      </c>
      <c r="N61" s="46">
        <v>2395</v>
      </c>
      <c r="V61" s="34"/>
      <c r="W61" s="35"/>
      <c r="X61" s="35"/>
      <c r="Z61" s="3" t="s">
        <v>68</v>
      </c>
      <c r="AC61" s="35"/>
    </row>
    <row r="62" spans="1:29" s="1" customFormat="1" ht="12">
      <c r="A62" s="43"/>
      <c r="B62" s="42" t="s">
        <v>70</v>
      </c>
      <c r="C62" s="112" t="s">
        <v>71</v>
      </c>
      <c r="D62" s="112"/>
      <c r="E62" s="112"/>
      <c r="F62" s="44"/>
      <c r="G62" s="44"/>
      <c r="H62" s="44"/>
      <c r="I62" s="44"/>
      <c r="J62" s="45">
        <v>11.64</v>
      </c>
      <c r="K62" s="44" t="s">
        <v>65</v>
      </c>
      <c r="L62" s="45">
        <v>16.760000000000002</v>
      </c>
      <c r="M62" s="44" t="s">
        <v>66</v>
      </c>
      <c r="N62" s="46">
        <v>435</v>
      </c>
      <c r="V62" s="34"/>
      <c r="W62" s="35"/>
      <c r="X62" s="35"/>
      <c r="Z62" s="3" t="s">
        <v>71</v>
      </c>
      <c r="AC62" s="35"/>
    </row>
    <row r="63" spans="1:29" s="1" customFormat="1" ht="12">
      <c r="A63" s="43"/>
      <c r="B63" s="42" t="s">
        <v>72</v>
      </c>
      <c r="C63" s="112" t="s">
        <v>73</v>
      </c>
      <c r="D63" s="112"/>
      <c r="E63" s="112"/>
      <c r="F63" s="44"/>
      <c r="G63" s="44"/>
      <c r="H63" s="44"/>
      <c r="I63" s="44"/>
      <c r="J63" s="45">
        <v>33.28</v>
      </c>
      <c r="K63" s="44" t="s">
        <v>74</v>
      </c>
      <c r="L63" s="45">
        <v>0</v>
      </c>
      <c r="M63" s="44" t="s">
        <v>96</v>
      </c>
      <c r="N63" s="46"/>
      <c r="V63" s="34"/>
      <c r="W63" s="35"/>
      <c r="X63" s="35"/>
      <c r="Z63" s="3" t="s">
        <v>73</v>
      </c>
      <c r="AC63" s="35"/>
    </row>
    <row r="64" spans="1:29" s="1" customFormat="1" ht="12">
      <c r="A64" s="43"/>
      <c r="B64" s="42"/>
      <c r="C64" s="112" t="s">
        <v>76</v>
      </c>
      <c r="D64" s="112"/>
      <c r="E64" s="112"/>
      <c r="F64" s="44" t="s">
        <v>77</v>
      </c>
      <c r="G64" s="44" t="s">
        <v>97</v>
      </c>
      <c r="H64" s="44" t="s">
        <v>65</v>
      </c>
      <c r="I64" s="44" t="s">
        <v>98</v>
      </c>
      <c r="J64" s="45"/>
      <c r="K64" s="44"/>
      <c r="L64" s="45"/>
      <c r="M64" s="44"/>
      <c r="N64" s="46"/>
      <c r="V64" s="34"/>
      <c r="W64" s="35"/>
      <c r="X64" s="35"/>
      <c r="AA64" s="3" t="s">
        <v>76</v>
      </c>
      <c r="AC64" s="35"/>
    </row>
    <row r="65" spans="1:29" s="1" customFormat="1" ht="12">
      <c r="A65" s="43"/>
      <c r="B65" s="42"/>
      <c r="C65" s="112" t="s">
        <v>80</v>
      </c>
      <c r="D65" s="112"/>
      <c r="E65" s="112"/>
      <c r="F65" s="44" t="s">
        <v>77</v>
      </c>
      <c r="G65" s="44" t="s">
        <v>99</v>
      </c>
      <c r="H65" s="44" t="s">
        <v>65</v>
      </c>
      <c r="I65" s="44" t="s">
        <v>100</v>
      </c>
      <c r="J65" s="45"/>
      <c r="K65" s="44"/>
      <c r="L65" s="45"/>
      <c r="M65" s="44"/>
      <c r="N65" s="46"/>
      <c r="V65" s="34"/>
      <c r="W65" s="35"/>
      <c r="X65" s="35"/>
      <c r="AA65" s="3" t="s">
        <v>80</v>
      </c>
      <c r="AC65" s="35"/>
    </row>
    <row r="66" spans="1:29" s="1" customFormat="1" ht="12">
      <c r="A66" s="43"/>
      <c r="B66" s="42"/>
      <c r="C66" s="114" t="s">
        <v>83</v>
      </c>
      <c r="D66" s="114"/>
      <c r="E66" s="114"/>
      <c r="F66" s="47"/>
      <c r="G66" s="47"/>
      <c r="H66" s="47"/>
      <c r="I66" s="47"/>
      <c r="J66" s="48">
        <v>600.58000000000004</v>
      </c>
      <c r="K66" s="47"/>
      <c r="L66" s="48">
        <v>816.91</v>
      </c>
      <c r="M66" s="47"/>
      <c r="N66" s="49"/>
      <c r="V66" s="34"/>
      <c r="W66" s="35"/>
      <c r="X66" s="35"/>
      <c r="AB66" s="3" t="s">
        <v>83</v>
      </c>
      <c r="AC66" s="35"/>
    </row>
    <row r="67" spans="1:29" s="1" customFormat="1" ht="12">
      <c r="A67" s="43"/>
      <c r="B67" s="42"/>
      <c r="C67" s="112" t="s">
        <v>84</v>
      </c>
      <c r="D67" s="112"/>
      <c r="E67" s="112"/>
      <c r="F67" s="44"/>
      <c r="G67" s="44"/>
      <c r="H67" s="44"/>
      <c r="I67" s="44"/>
      <c r="J67" s="45"/>
      <c r="K67" s="44"/>
      <c r="L67" s="45">
        <v>653.97</v>
      </c>
      <c r="M67" s="44"/>
      <c r="N67" s="46">
        <v>16964</v>
      </c>
      <c r="V67" s="34"/>
      <c r="W67" s="35"/>
      <c r="X67" s="35"/>
      <c r="AA67" s="3" t="s">
        <v>84</v>
      </c>
      <c r="AC67" s="35"/>
    </row>
    <row r="68" spans="1:29" s="1" customFormat="1" ht="33.75">
      <c r="A68" s="43"/>
      <c r="B68" s="42" t="s">
        <v>85</v>
      </c>
      <c r="C68" s="112" t="s">
        <v>86</v>
      </c>
      <c r="D68" s="112"/>
      <c r="E68" s="112"/>
      <c r="F68" s="44" t="s">
        <v>87</v>
      </c>
      <c r="G68" s="44" t="s">
        <v>88</v>
      </c>
      <c r="H68" s="44"/>
      <c r="I68" s="44" t="s">
        <v>88</v>
      </c>
      <c r="J68" s="45"/>
      <c r="K68" s="44"/>
      <c r="L68" s="45">
        <v>667.05</v>
      </c>
      <c r="M68" s="44"/>
      <c r="N68" s="46">
        <v>17303</v>
      </c>
      <c r="V68" s="34"/>
      <c r="W68" s="35"/>
      <c r="X68" s="35"/>
      <c r="AA68" s="3" t="s">
        <v>86</v>
      </c>
      <c r="AC68" s="35"/>
    </row>
    <row r="69" spans="1:29" s="1" customFormat="1" ht="33.75">
      <c r="A69" s="43"/>
      <c r="B69" s="42" t="s">
        <v>89</v>
      </c>
      <c r="C69" s="112" t="s">
        <v>90</v>
      </c>
      <c r="D69" s="112"/>
      <c r="E69" s="112"/>
      <c r="F69" s="44" t="s">
        <v>87</v>
      </c>
      <c r="G69" s="44" t="s">
        <v>91</v>
      </c>
      <c r="H69" s="44"/>
      <c r="I69" s="44" t="s">
        <v>91</v>
      </c>
      <c r="J69" s="45"/>
      <c r="K69" s="44"/>
      <c r="L69" s="45">
        <v>333.52</v>
      </c>
      <c r="M69" s="44"/>
      <c r="N69" s="46">
        <v>8652</v>
      </c>
      <c r="V69" s="34"/>
      <c r="W69" s="35"/>
      <c r="X69" s="35"/>
      <c r="AA69" s="3" t="s">
        <v>90</v>
      </c>
      <c r="AC69" s="35"/>
    </row>
    <row r="70" spans="1:29" s="1" customFormat="1" ht="12">
      <c r="A70" s="50"/>
      <c r="B70" s="51"/>
      <c r="C70" s="113" t="s">
        <v>92</v>
      </c>
      <c r="D70" s="113"/>
      <c r="E70" s="113"/>
      <c r="F70" s="38"/>
      <c r="G70" s="38"/>
      <c r="H70" s="38"/>
      <c r="I70" s="38"/>
      <c r="J70" s="39"/>
      <c r="K70" s="38"/>
      <c r="L70" s="39">
        <v>1817.48</v>
      </c>
      <c r="M70" s="47"/>
      <c r="N70" s="40">
        <v>44879</v>
      </c>
      <c r="V70" s="34"/>
      <c r="W70" s="35"/>
      <c r="X70" s="35"/>
      <c r="AC70" s="35" t="s">
        <v>92</v>
      </c>
    </row>
    <row r="71" spans="1:29" s="1" customFormat="1" ht="12">
      <c r="A71" s="119" t="s">
        <v>101</v>
      </c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1"/>
      <c r="V71" s="34"/>
      <c r="W71" s="35" t="s">
        <v>101</v>
      </c>
      <c r="X71" s="35"/>
      <c r="AC71" s="35"/>
    </row>
    <row r="72" spans="1:29" s="1" customFormat="1" ht="33.75">
      <c r="A72" s="36" t="s">
        <v>70</v>
      </c>
      <c r="B72" s="37" t="s">
        <v>102</v>
      </c>
      <c r="C72" s="113" t="s">
        <v>103</v>
      </c>
      <c r="D72" s="113"/>
      <c r="E72" s="113"/>
      <c r="F72" s="38" t="s">
        <v>57</v>
      </c>
      <c r="G72" s="38"/>
      <c r="H72" s="38"/>
      <c r="I72" s="38" t="s">
        <v>104</v>
      </c>
      <c r="J72" s="39"/>
      <c r="K72" s="38"/>
      <c r="L72" s="39"/>
      <c r="M72" s="38"/>
      <c r="N72" s="40"/>
      <c r="V72" s="34"/>
      <c r="W72" s="35"/>
      <c r="X72" s="35" t="s">
        <v>103</v>
      </c>
      <c r="AC72" s="35"/>
    </row>
    <row r="73" spans="1:29" s="1" customFormat="1" ht="22.5">
      <c r="A73" s="41"/>
      <c r="B73" s="42" t="s">
        <v>105</v>
      </c>
      <c r="C73" s="112" t="s">
        <v>60</v>
      </c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5"/>
      <c r="V73" s="34"/>
      <c r="W73" s="35"/>
      <c r="X73" s="35"/>
      <c r="Y73" s="3" t="s">
        <v>60</v>
      </c>
      <c r="AC73" s="35"/>
    </row>
    <row r="74" spans="1:29" s="1" customFormat="1" ht="33.75">
      <c r="A74" s="41"/>
      <c r="B74" s="42" t="s">
        <v>61</v>
      </c>
      <c r="C74" s="112" t="s">
        <v>62</v>
      </c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5"/>
      <c r="V74" s="34"/>
      <c r="W74" s="35"/>
      <c r="X74" s="35"/>
      <c r="Y74" s="3" t="s">
        <v>62</v>
      </c>
      <c r="AC74" s="35"/>
    </row>
    <row r="75" spans="1:29" s="1" customFormat="1" ht="12">
      <c r="A75" s="41"/>
      <c r="B75" s="42"/>
      <c r="C75" s="112" t="s">
        <v>63</v>
      </c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5"/>
      <c r="V75" s="34"/>
      <c r="W75" s="35"/>
      <c r="X75" s="35"/>
      <c r="Y75" s="3" t="s">
        <v>63</v>
      </c>
      <c r="AC75" s="35"/>
    </row>
    <row r="76" spans="1:29" s="1" customFormat="1" ht="12">
      <c r="A76" s="43"/>
      <c r="B76" s="42" t="s">
        <v>54</v>
      </c>
      <c r="C76" s="112" t="s">
        <v>64</v>
      </c>
      <c r="D76" s="112"/>
      <c r="E76" s="112"/>
      <c r="F76" s="44"/>
      <c r="G76" s="44"/>
      <c r="H76" s="44"/>
      <c r="I76" s="44"/>
      <c r="J76" s="45">
        <v>52.35</v>
      </c>
      <c r="K76" s="44" t="s">
        <v>65</v>
      </c>
      <c r="L76" s="45">
        <v>94.23</v>
      </c>
      <c r="M76" s="44" t="s">
        <v>66</v>
      </c>
      <c r="N76" s="46">
        <v>2444</v>
      </c>
      <c r="V76" s="34"/>
      <c r="W76" s="35"/>
      <c r="X76" s="35"/>
      <c r="Z76" s="3" t="s">
        <v>64</v>
      </c>
      <c r="AC76" s="35"/>
    </row>
    <row r="77" spans="1:29" s="1" customFormat="1" ht="12">
      <c r="A77" s="43"/>
      <c r="B77" s="42" t="s">
        <v>67</v>
      </c>
      <c r="C77" s="112" t="s">
        <v>68</v>
      </c>
      <c r="D77" s="112"/>
      <c r="E77" s="112"/>
      <c r="F77" s="44"/>
      <c r="G77" s="44"/>
      <c r="H77" s="44"/>
      <c r="I77" s="44"/>
      <c r="J77" s="45">
        <v>23</v>
      </c>
      <c r="K77" s="44" t="s">
        <v>65</v>
      </c>
      <c r="L77" s="45">
        <v>41.4</v>
      </c>
      <c r="M77" s="44" t="s">
        <v>106</v>
      </c>
      <c r="N77" s="46">
        <v>492</v>
      </c>
      <c r="V77" s="34"/>
      <c r="W77" s="35"/>
      <c r="X77" s="35"/>
      <c r="Z77" s="3" t="s">
        <v>68</v>
      </c>
      <c r="AC77" s="35"/>
    </row>
    <row r="78" spans="1:29" s="1" customFormat="1" ht="12">
      <c r="A78" s="43"/>
      <c r="B78" s="42" t="s">
        <v>70</v>
      </c>
      <c r="C78" s="112" t="s">
        <v>71</v>
      </c>
      <c r="D78" s="112"/>
      <c r="E78" s="112"/>
      <c r="F78" s="44"/>
      <c r="G78" s="44"/>
      <c r="H78" s="44"/>
      <c r="I78" s="44"/>
      <c r="J78" s="45">
        <v>2.4900000000000002</v>
      </c>
      <c r="K78" s="44" t="s">
        <v>65</v>
      </c>
      <c r="L78" s="45">
        <v>4.4800000000000004</v>
      </c>
      <c r="M78" s="44" t="s">
        <v>66</v>
      </c>
      <c r="N78" s="46">
        <v>116</v>
      </c>
      <c r="V78" s="34"/>
      <c r="W78" s="35"/>
      <c r="X78" s="35"/>
      <c r="Z78" s="3" t="s">
        <v>71</v>
      </c>
      <c r="AC78" s="35"/>
    </row>
    <row r="79" spans="1:29" s="1" customFormat="1" ht="12">
      <c r="A79" s="43"/>
      <c r="B79" s="42" t="s">
        <v>72</v>
      </c>
      <c r="C79" s="112" t="s">
        <v>73</v>
      </c>
      <c r="D79" s="112"/>
      <c r="E79" s="112"/>
      <c r="F79" s="44"/>
      <c r="G79" s="44"/>
      <c r="H79" s="44"/>
      <c r="I79" s="44"/>
      <c r="J79" s="45">
        <v>19.760000000000002</v>
      </c>
      <c r="K79" s="44" t="s">
        <v>74</v>
      </c>
      <c r="L79" s="45">
        <v>0</v>
      </c>
      <c r="M79" s="44" t="s">
        <v>107</v>
      </c>
      <c r="N79" s="46"/>
      <c r="V79" s="34"/>
      <c r="W79" s="35"/>
      <c r="X79" s="35"/>
      <c r="Z79" s="3" t="s">
        <v>73</v>
      </c>
      <c r="AC79" s="35"/>
    </row>
    <row r="80" spans="1:29" s="1" customFormat="1" ht="12">
      <c r="A80" s="43"/>
      <c r="B80" s="42"/>
      <c r="C80" s="112" t="s">
        <v>76</v>
      </c>
      <c r="D80" s="112"/>
      <c r="E80" s="112"/>
      <c r="F80" s="44" t="s">
        <v>77</v>
      </c>
      <c r="G80" s="44" t="s">
        <v>108</v>
      </c>
      <c r="H80" s="44" t="s">
        <v>65</v>
      </c>
      <c r="I80" s="44" t="s">
        <v>109</v>
      </c>
      <c r="J80" s="45"/>
      <c r="K80" s="44"/>
      <c r="L80" s="45"/>
      <c r="M80" s="44"/>
      <c r="N80" s="46"/>
      <c r="V80" s="34"/>
      <c r="W80" s="35"/>
      <c r="X80" s="35"/>
      <c r="AA80" s="3" t="s">
        <v>76</v>
      </c>
      <c r="AC80" s="35"/>
    </row>
    <row r="81" spans="1:29" s="1" customFormat="1" ht="12">
      <c r="A81" s="43"/>
      <c r="B81" s="42"/>
      <c r="C81" s="112" t="s">
        <v>80</v>
      </c>
      <c r="D81" s="112"/>
      <c r="E81" s="112"/>
      <c r="F81" s="44" t="s">
        <v>77</v>
      </c>
      <c r="G81" s="44" t="s">
        <v>110</v>
      </c>
      <c r="H81" s="44" t="s">
        <v>65</v>
      </c>
      <c r="I81" s="44" t="s">
        <v>111</v>
      </c>
      <c r="J81" s="45"/>
      <c r="K81" s="44"/>
      <c r="L81" s="45"/>
      <c r="M81" s="44"/>
      <c r="N81" s="46"/>
      <c r="V81" s="34"/>
      <c r="W81" s="35"/>
      <c r="X81" s="35"/>
      <c r="AA81" s="3" t="s">
        <v>80</v>
      </c>
      <c r="AC81" s="35"/>
    </row>
    <row r="82" spans="1:29" s="1" customFormat="1" ht="12">
      <c r="A82" s="43"/>
      <c r="B82" s="42"/>
      <c r="C82" s="114" t="s">
        <v>83</v>
      </c>
      <c r="D82" s="114"/>
      <c r="E82" s="114"/>
      <c r="F82" s="47"/>
      <c r="G82" s="47"/>
      <c r="H82" s="47"/>
      <c r="I82" s="47"/>
      <c r="J82" s="48">
        <v>95.11</v>
      </c>
      <c r="K82" s="47"/>
      <c r="L82" s="48">
        <v>135.63</v>
      </c>
      <c r="M82" s="47"/>
      <c r="N82" s="49"/>
      <c r="V82" s="34"/>
      <c r="W82" s="35"/>
      <c r="X82" s="35"/>
      <c r="AB82" s="3" t="s">
        <v>83</v>
      </c>
      <c r="AC82" s="35"/>
    </row>
    <row r="83" spans="1:29" s="1" customFormat="1" ht="12">
      <c r="A83" s="43"/>
      <c r="B83" s="42"/>
      <c r="C83" s="112" t="s">
        <v>84</v>
      </c>
      <c r="D83" s="112"/>
      <c r="E83" s="112"/>
      <c r="F83" s="44"/>
      <c r="G83" s="44"/>
      <c r="H83" s="44"/>
      <c r="I83" s="44"/>
      <c r="J83" s="45"/>
      <c r="K83" s="44"/>
      <c r="L83" s="45">
        <v>98.71</v>
      </c>
      <c r="M83" s="44"/>
      <c r="N83" s="46">
        <v>2560</v>
      </c>
      <c r="V83" s="34"/>
      <c r="W83" s="35"/>
      <c r="X83" s="35"/>
      <c r="AA83" s="3" t="s">
        <v>84</v>
      </c>
      <c r="AC83" s="35"/>
    </row>
    <row r="84" spans="1:29" s="1" customFormat="1" ht="33.75">
      <c r="A84" s="43"/>
      <c r="B84" s="42" t="s">
        <v>85</v>
      </c>
      <c r="C84" s="112" t="s">
        <v>86</v>
      </c>
      <c r="D84" s="112"/>
      <c r="E84" s="112"/>
      <c r="F84" s="44" t="s">
        <v>87</v>
      </c>
      <c r="G84" s="44" t="s">
        <v>88</v>
      </c>
      <c r="H84" s="44"/>
      <c r="I84" s="44" t="s">
        <v>88</v>
      </c>
      <c r="J84" s="45"/>
      <c r="K84" s="44"/>
      <c r="L84" s="45">
        <v>100.68</v>
      </c>
      <c r="M84" s="44"/>
      <c r="N84" s="46">
        <v>2611</v>
      </c>
      <c r="V84" s="34"/>
      <c r="W84" s="35"/>
      <c r="X84" s="35"/>
      <c r="AA84" s="3" t="s">
        <v>86</v>
      </c>
      <c r="AC84" s="35"/>
    </row>
    <row r="85" spans="1:29" s="1" customFormat="1" ht="33.75">
      <c r="A85" s="43"/>
      <c r="B85" s="42" t="s">
        <v>89</v>
      </c>
      <c r="C85" s="112" t="s">
        <v>90</v>
      </c>
      <c r="D85" s="112"/>
      <c r="E85" s="112"/>
      <c r="F85" s="44" t="s">
        <v>87</v>
      </c>
      <c r="G85" s="44" t="s">
        <v>91</v>
      </c>
      <c r="H85" s="44"/>
      <c r="I85" s="44" t="s">
        <v>91</v>
      </c>
      <c r="J85" s="45"/>
      <c r="K85" s="44"/>
      <c r="L85" s="45">
        <v>50.34</v>
      </c>
      <c r="M85" s="44"/>
      <c r="N85" s="46">
        <v>1306</v>
      </c>
      <c r="V85" s="34"/>
      <c r="W85" s="35"/>
      <c r="X85" s="35"/>
      <c r="AA85" s="3" t="s">
        <v>90</v>
      </c>
      <c r="AC85" s="35"/>
    </row>
    <row r="86" spans="1:29" s="1" customFormat="1" ht="12">
      <c r="A86" s="50"/>
      <c r="B86" s="51"/>
      <c r="C86" s="113" t="s">
        <v>92</v>
      </c>
      <c r="D86" s="113"/>
      <c r="E86" s="113"/>
      <c r="F86" s="38"/>
      <c r="G86" s="38"/>
      <c r="H86" s="38"/>
      <c r="I86" s="38"/>
      <c r="J86" s="39"/>
      <c r="K86" s="38"/>
      <c r="L86" s="39">
        <v>286.64999999999998</v>
      </c>
      <c r="M86" s="47"/>
      <c r="N86" s="40">
        <v>6853</v>
      </c>
      <c r="V86" s="34"/>
      <c r="W86" s="35"/>
      <c r="X86" s="35"/>
      <c r="AC86" s="35" t="s">
        <v>92</v>
      </c>
    </row>
    <row r="87" spans="1:29" s="1" customFormat="1" ht="33.75">
      <c r="A87" s="36" t="s">
        <v>72</v>
      </c>
      <c r="B87" s="37" t="s">
        <v>112</v>
      </c>
      <c r="C87" s="113" t="s">
        <v>113</v>
      </c>
      <c r="D87" s="113"/>
      <c r="E87" s="113"/>
      <c r="F87" s="38" t="s">
        <v>114</v>
      </c>
      <c r="G87" s="38"/>
      <c r="H87" s="38"/>
      <c r="I87" s="38" t="s">
        <v>115</v>
      </c>
      <c r="J87" s="39"/>
      <c r="K87" s="38"/>
      <c r="L87" s="39"/>
      <c r="M87" s="38"/>
      <c r="N87" s="40"/>
      <c r="V87" s="34"/>
      <c r="W87" s="35"/>
      <c r="X87" s="35" t="s">
        <v>113</v>
      </c>
      <c r="AC87" s="35"/>
    </row>
    <row r="88" spans="1:29" s="1" customFormat="1" ht="22.5">
      <c r="A88" s="41"/>
      <c r="B88" s="42" t="s">
        <v>59</v>
      </c>
      <c r="C88" s="112" t="s">
        <v>60</v>
      </c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5"/>
      <c r="V88" s="34"/>
      <c r="W88" s="35"/>
      <c r="X88" s="35"/>
      <c r="Y88" s="3" t="s">
        <v>60</v>
      </c>
      <c r="AC88" s="35"/>
    </row>
    <row r="89" spans="1:29" s="1" customFormat="1" ht="33.75">
      <c r="A89" s="41"/>
      <c r="B89" s="42" t="s">
        <v>61</v>
      </c>
      <c r="C89" s="112" t="s">
        <v>62</v>
      </c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5"/>
      <c r="V89" s="34"/>
      <c r="W89" s="35"/>
      <c r="X89" s="35"/>
      <c r="Y89" s="3" t="s">
        <v>62</v>
      </c>
      <c r="AC89" s="35"/>
    </row>
    <row r="90" spans="1:29" s="1" customFormat="1" ht="12">
      <c r="A90" s="41"/>
      <c r="B90" s="42"/>
      <c r="C90" s="112" t="s">
        <v>63</v>
      </c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5"/>
      <c r="V90" s="34"/>
      <c r="W90" s="35"/>
      <c r="X90" s="35"/>
      <c r="Y90" s="3" t="s">
        <v>63</v>
      </c>
      <c r="AC90" s="35"/>
    </row>
    <row r="91" spans="1:29" s="1" customFormat="1" ht="12">
      <c r="A91" s="43"/>
      <c r="B91" s="42" t="s">
        <v>54</v>
      </c>
      <c r="C91" s="112" t="s">
        <v>64</v>
      </c>
      <c r="D91" s="112"/>
      <c r="E91" s="112"/>
      <c r="F91" s="44"/>
      <c r="G91" s="44"/>
      <c r="H91" s="44"/>
      <c r="I91" s="44"/>
      <c r="J91" s="45">
        <v>988.58</v>
      </c>
      <c r="K91" s="44" t="s">
        <v>65</v>
      </c>
      <c r="L91" s="45">
        <v>106.77</v>
      </c>
      <c r="M91" s="44" t="s">
        <v>66</v>
      </c>
      <c r="N91" s="46">
        <v>2770</v>
      </c>
      <c r="V91" s="34"/>
      <c r="W91" s="35"/>
      <c r="X91" s="35"/>
      <c r="Z91" s="3" t="s">
        <v>64</v>
      </c>
      <c r="AC91" s="35"/>
    </row>
    <row r="92" spans="1:29" s="1" customFormat="1" ht="12">
      <c r="A92" s="43"/>
      <c r="B92" s="42" t="s">
        <v>67</v>
      </c>
      <c r="C92" s="112" t="s">
        <v>68</v>
      </c>
      <c r="D92" s="112"/>
      <c r="E92" s="112"/>
      <c r="F92" s="44"/>
      <c r="G92" s="44"/>
      <c r="H92" s="44"/>
      <c r="I92" s="44"/>
      <c r="J92" s="45">
        <v>252.48</v>
      </c>
      <c r="K92" s="44" t="s">
        <v>65</v>
      </c>
      <c r="L92" s="45">
        <v>27.27</v>
      </c>
      <c r="M92" s="44" t="s">
        <v>116</v>
      </c>
      <c r="N92" s="46">
        <v>470</v>
      </c>
      <c r="V92" s="34"/>
      <c r="W92" s="35"/>
      <c r="X92" s="35"/>
      <c r="Z92" s="3" t="s">
        <v>68</v>
      </c>
      <c r="AC92" s="35"/>
    </row>
    <row r="93" spans="1:29" s="1" customFormat="1" ht="12">
      <c r="A93" s="43"/>
      <c r="B93" s="42" t="s">
        <v>70</v>
      </c>
      <c r="C93" s="112" t="s">
        <v>71</v>
      </c>
      <c r="D93" s="112"/>
      <c r="E93" s="112"/>
      <c r="F93" s="44"/>
      <c r="G93" s="44"/>
      <c r="H93" s="44"/>
      <c r="I93" s="44"/>
      <c r="J93" s="45">
        <v>117.9</v>
      </c>
      <c r="K93" s="44" t="s">
        <v>65</v>
      </c>
      <c r="L93" s="45">
        <v>12.73</v>
      </c>
      <c r="M93" s="44" t="s">
        <v>66</v>
      </c>
      <c r="N93" s="46">
        <v>330</v>
      </c>
      <c r="V93" s="34"/>
      <c r="W93" s="35"/>
      <c r="X93" s="35"/>
      <c r="Z93" s="3" t="s">
        <v>71</v>
      </c>
      <c r="AC93" s="35"/>
    </row>
    <row r="94" spans="1:29" s="1" customFormat="1" ht="12">
      <c r="A94" s="43"/>
      <c r="B94" s="42" t="s">
        <v>72</v>
      </c>
      <c r="C94" s="112" t="s">
        <v>73</v>
      </c>
      <c r="D94" s="112"/>
      <c r="E94" s="112"/>
      <c r="F94" s="44"/>
      <c r="G94" s="44"/>
      <c r="H94" s="44"/>
      <c r="I94" s="44"/>
      <c r="J94" s="45">
        <v>143.85</v>
      </c>
      <c r="K94" s="44" t="s">
        <v>74</v>
      </c>
      <c r="L94" s="45">
        <v>0</v>
      </c>
      <c r="M94" s="44" t="s">
        <v>117</v>
      </c>
      <c r="N94" s="46"/>
      <c r="V94" s="34"/>
      <c r="W94" s="35"/>
      <c r="X94" s="35"/>
      <c r="Z94" s="3" t="s">
        <v>73</v>
      </c>
      <c r="AC94" s="35"/>
    </row>
    <row r="95" spans="1:29" s="1" customFormat="1" ht="12">
      <c r="A95" s="43"/>
      <c r="B95" s="42"/>
      <c r="C95" s="112" t="s">
        <v>76</v>
      </c>
      <c r="D95" s="112"/>
      <c r="E95" s="112"/>
      <c r="F95" s="44" t="s">
        <v>77</v>
      </c>
      <c r="G95" s="44" t="s">
        <v>118</v>
      </c>
      <c r="H95" s="44" t="s">
        <v>65</v>
      </c>
      <c r="I95" s="44" t="s">
        <v>119</v>
      </c>
      <c r="J95" s="45"/>
      <c r="K95" s="44"/>
      <c r="L95" s="45"/>
      <c r="M95" s="44"/>
      <c r="N95" s="46"/>
      <c r="V95" s="34"/>
      <c r="W95" s="35"/>
      <c r="X95" s="35"/>
      <c r="AA95" s="3" t="s">
        <v>76</v>
      </c>
      <c r="AC95" s="35"/>
    </row>
    <row r="96" spans="1:29" s="1" customFormat="1" ht="12">
      <c r="A96" s="43"/>
      <c r="B96" s="42"/>
      <c r="C96" s="112" t="s">
        <v>80</v>
      </c>
      <c r="D96" s="112"/>
      <c r="E96" s="112"/>
      <c r="F96" s="44" t="s">
        <v>77</v>
      </c>
      <c r="G96" s="44" t="s">
        <v>120</v>
      </c>
      <c r="H96" s="44" t="s">
        <v>65</v>
      </c>
      <c r="I96" s="44" t="s">
        <v>121</v>
      </c>
      <c r="J96" s="45"/>
      <c r="K96" s="44"/>
      <c r="L96" s="45"/>
      <c r="M96" s="44"/>
      <c r="N96" s="46"/>
      <c r="V96" s="34"/>
      <c r="W96" s="35"/>
      <c r="X96" s="35"/>
      <c r="AA96" s="3" t="s">
        <v>80</v>
      </c>
      <c r="AC96" s="35"/>
    </row>
    <row r="97" spans="1:29" s="1" customFormat="1" ht="12">
      <c r="A97" s="43"/>
      <c r="B97" s="42"/>
      <c r="C97" s="114" t="s">
        <v>83</v>
      </c>
      <c r="D97" s="114"/>
      <c r="E97" s="114"/>
      <c r="F97" s="47"/>
      <c r="G97" s="47"/>
      <c r="H97" s="47"/>
      <c r="I97" s="47"/>
      <c r="J97" s="48">
        <v>1384.91</v>
      </c>
      <c r="K97" s="47"/>
      <c r="L97" s="48">
        <v>134.04</v>
      </c>
      <c r="M97" s="47"/>
      <c r="N97" s="49"/>
      <c r="V97" s="34"/>
      <c r="W97" s="35"/>
      <c r="X97" s="35"/>
      <c r="AB97" s="3" t="s">
        <v>83</v>
      </c>
      <c r="AC97" s="35"/>
    </row>
    <row r="98" spans="1:29" s="1" customFormat="1" ht="12">
      <c r="A98" s="43"/>
      <c r="B98" s="42"/>
      <c r="C98" s="112" t="s">
        <v>84</v>
      </c>
      <c r="D98" s="112"/>
      <c r="E98" s="112"/>
      <c r="F98" s="44"/>
      <c r="G98" s="44"/>
      <c r="H98" s="44"/>
      <c r="I98" s="44"/>
      <c r="J98" s="45"/>
      <c r="K98" s="44"/>
      <c r="L98" s="45">
        <v>119.5</v>
      </c>
      <c r="M98" s="44"/>
      <c r="N98" s="46">
        <v>3100</v>
      </c>
      <c r="V98" s="34"/>
      <c r="W98" s="35"/>
      <c r="X98" s="35"/>
      <c r="AA98" s="3" t="s">
        <v>84</v>
      </c>
      <c r="AC98" s="35"/>
    </row>
    <row r="99" spans="1:29" s="1" customFormat="1" ht="33.75">
      <c r="A99" s="43"/>
      <c r="B99" s="42" t="s">
        <v>85</v>
      </c>
      <c r="C99" s="112" t="s">
        <v>86</v>
      </c>
      <c r="D99" s="112"/>
      <c r="E99" s="112"/>
      <c r="F99" s="44" t="s">
        <v>87</v>
      </c>
      <c r="G99" s="44" t="s">
        <v>88</v>
      </c>
      <c r="H99" s="44"/>
      <c r="I99" s="44" t="s">
        <v>88</v>
      </c>
      <c r="J99" s="45"/>
      <c r="K99" s="44"/>
      <c r="L99" s="45">
        <v>121.89</v>
      </c>
      <c r="M99" s="44"/>
      <c r="N99" s="46">
        <v>3162</v>
      </c>
      <c r="V99" s="34"/>
      <c r="W99" s="35"/>
      <c r="X99" s="35"/>
      <c r="AA99" s="3" t="s">
        <v>86</v>
      </c>
      <c r="AC99" s="35"/>
    </row>
    <row r="100" spans="1:29" s="1" customFormat="1" ht="33.75">
      <c r="A100" s="43"/>
      <c r="B100" s="42" t="s">
        <v>89</v>
      </c>
      <c r="C100" s="112" t="s">
        <v>90</v>
      </c>
      <c r="D100" s="112"/>
      <c r="E100" s="112"/>
      <c r="F100" s="44" t="s">
        <v>87</v>
      </c>
      <c r="G100" s="44" t="s">
        <v>91</v>
      </c>
      <c r="H100" s="44"/>
      <c r="I100" s="44" t="s">
        <v>91</v>
      </c>
      <c r="J100" s="45"/>
      <c r="K100" s="44"/>
      <c r="L100" s="45">
        <v>60.95</v>
      </c>
      <c r="M100" s="44"/>
      <c r="N100" s="46">
        <v>1581</v>
      </c>
      <c r="V100" s="34"/>
      <c r="W100" s="35"/>
      <c r="X100" s="35"/>
      <c r="AA100" s="3" t="s">
        <v>90</v>
      </c>
      <c r="AC100" s="35"/>
    </row>
    <row r="101" spans="1:29" s="1" customFormat="1" ht="12">
      <c r="A101" s="50"/>
      <c r="B101" s="51"/>
      <c r="C101" s="113" t="s">
        <v>92</v>
      </c>
      <c r="D101" s="113"/>
      <c r="E101" s="113"/>
      <c r="F101" s="38"/>
      <c r="G101" s="38"/>
      <c r="H101" s="38"/>
      <c r="I101" s="38"/>
      <c r="J101" s="39"/>
      <c r="K101" s="38"/>
      <c r="L101" s="39">
        <v>316.88</v>
      </c>
      <c r="M101" s="47"/>
      <c r="N101" s="40">
        <v>7983</v>
      </c>
      <c r="V101" s="34"/>
      <c r="W101" s="35"/>
      <c r="X101" s="35"/>
      <c r="AC101" s="35" t="s">
        <v>92</v>
      </c>
    </row>
    <row r="102" spans="1:29" s="1" customFormat="1" ht="22.5">
      <c r="A102" s="36" t="s">
        <v>104</v>
      </c>
      <c r="B102" s="37" t="s">
        <v>122</v>
      </c>
      <c r="C102" s="113" t="s">
        <v>123</v>
      </c>
      <c r="D102" s="113"/>
      <c r="E102" s="113"/>
      <c r="F102" s="38" t="s">
        <v>57</v>
      </c>
      <c r="G102" s="38"/>
      <c r="H102" s="38"/>
      <c r="I102" s="38" t="s">
        <v>70</v>
      </c>
      <c r="J102" s="39"/>
      <c r="K102" s="38"/>
      <c r="L102" s="39"/>
      <c r="M102" s="38"/>
      <c r="N102" s="40"/>
      <c r="V102" s="34"/>
      <c r="W102" s="35"/>
      <c r="X102" s="35" t="s">
        <v>123</v>
      </c>
      <c r="AC102" s="35"/>
    </row>
    <row r="103" spans="1:29" s="1" customFormat="1" ht="22.5">
      <c r="A103" s="41"/>
      <c r="B103" s="42" t="s">
        <v>59</v>
      </c>
      <c r="C103" s="112" t="s">
        <v>60</v>
      </c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5"/>
      <c r="V103" s="34"/>
      <c r="W103" s="35"/>
      <c r="X103" s="35"/>
      <c r="Y103" s="3" t="s">
        <v>60</v>
      </c>
      <c r="AC103" s="35"/>
    </row>
    <row r="104" spans="1:29" s="1" customFormat="1" ht="33.75">
      <c r="A104" s="41"/>
      <c r="B104" s="42" t="s">
        <v>61</v>
      </c>
      <c r="C104" s="112" t="s">
        <v>62</v>
      </c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N104" s="115"/>
      <c r="V104" s="34"/>
      <c r="W104" s="35"/>
      <c r="X104" s="35"/>
      <c r="Y104" s="3" t="s">
        <v>62</v>
      </c>
      <c r="AC104" s="35"/>
    </row>
    <row r="105" spans="1:29" s="1" customFormat="1" ht="12">
      <c r="A105" s="41"/>
      <c r="B105" s="42"/>
      <c r="C105" s="112" t="s">
        <v>63</v>
      </c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5"/>
      <c r="V105" s="34"/>
      <c r="W105" s="35"/>
      <c r="X105" s="35"/>
      <c r="Y105" s="3" t="s">
        <v>63</v>
      </c>
      <c r="AC105" s="35"/>
    </row>
    <row r="106" spans="1:29" s="1" customFormat="1" ht="12">
      <c r="A106" s="43"/>
      <c r="B106" s="42" t="s">
        <v>54</v>
      </c>
      <c r="C106" s="112" t="s">
        <v>64</v>
      </c>
      <c r="D106" s="112"/>
      <c r="E106" s="112"/>
      <c r="F106" s="44"/>
      <c r="G106" s="44"/>
      <c r="H106" s="44"/>
      <c r="I106" s="44"/>
      <c r="J106" s="45">
        <v>45.76</v>
      </c>
      <c r="K106" s="44" t="s">
        <v>65</v>
      </c>
      <c r="L106" s="45">
        <v>49.42</v>
      </c>
      <c r="M106" s="44" t="s">
        <v>66</v>
      </c>
      <c r="N106" s="46">
        <v>1282</v>
      </c>
      <c r="V106" s="34"/>
      <c r="W106" s="35"/>
      <c r="X106" s="35"/>
      <c r="Z106" s="3" t="s">
        <v>64</v>
      </c>
      <c r="AC106" s="35"/>
    </row>
    <row r="107" spans="1:29" s="1" customFormat="1" ht="12">
      <c r="A107" s="43"/>
      <c r="B107" s="42" t="s">
        <v>67</v>
      </c>
      <c r="C107" s="112" t="s">
        <v>68</v>
      </c>
      <c r="D107" s="112"/>
      <c r="E107" s="112"/>
      <c r="F107" s="44"/>
      <c r="G107" s="44"/>
      <c r="H107" s="44"/>
      <c r="I107" s="44"/>
      <c r="J107" s="45">
        <v>14.34</v>
      </c>
      <c r="K107" s="44" t="s">
        <v>65</v>
      </c>
      <c r="L107" s="45">
        <v>15.49</v>
      </c>
      <c r="M107" s="44" t="s">
        <v>124</v>
      </c>
      <c r="N107" s="46">
        <v>189</v>
      </c>
      <c r="V107" s="34"/>
      <c r="W107" s="35"/>
      <c r="X107" s="35"/>
      <c r="Z107" s="3" t="s">
        <v>68</v>
      </c>
      <c r="AC107" s="35"/>
    </row>
    <row r="108" spans="1:29" s="1" customFormat="1" ht="12">
      <c r="A108" s="43"/>
      <c r="B108" s="42" t="s">
        <v>70</v>
      </c>
      <c r="C108" s="112" t="s">
        <v>71</v>
      </c>
      <c r="D108" s="112"/>
      <c r="E108" s="112"/>
      <c r="F108" s="44"/>
      <c r="G108" s="44"/>
      <c r="H108" s="44"/>
      <c r="I108" s="44"/>
      <c r="J108" s="45">
        <v>1.51</v>
      </c>
      <c r="K108" s="44" t="s">
        <v>65</v>
      </c>
      <c r="L108" s="45">
        <v>1.63</v>
      </c>
      <c r="M108" s="44" t="s">
        <v>66</v>
      </c>
      <c r="N108" s="46">
        <v>42</v>
      </c>
      <c r="V108" s="34"/>
      <c r="W108" s="35"/>
      <c r="X108" s="35"/>
      <c r="Z108" s="3" t="s">
        <v>71</v>
      </c>
      <c r="AC108" s="35"/>
    </row>
    <row r="109" spans="1:29" s="1" customFormat="1" ht="12">
      <c r="A109" s="43"/>
      <c r="B109" s="42" t="s">
        <v>72</v>
      </c>
      <c r="C109" s="112" t="s">
        <v>73</v>
      </c>
      <c r="D109" s="112"/>
      <c r="E109" s="112"/>
      <c r="F109" s="44"/>
      <c r="G109" s="44"/>
      <c r="H109" s="44"/>
      <c r="I109" s="44"/>
      <c r="J109" s="45">
        <v>22.92</v>
      </c>
      <c r="K109" s="44" t="s">
        <v>74</v>
      </c>
      <c r="L109" s="45">
        <v>0</v>
      </c>
      <c r="M109" s="44" t="s">
        <v>125</v>
      </c>
      <c r="N109" s="46"/>
      <c r="V109" s="34"/>
      <c r="W109" s="35"/>
      <c r="X109" s="35"/>
      <c r="Z109" s="3" t="s">
        <v>73</v>
      </c>
      <c r="AC109" s="35"/>
    </row>
    <row r="110" spans="1:29" s="1" customFormat="1" ht="12">
      <c r="A110" s="43"/>
      <c r="B110" s="42"/>
      <c r="C110" s="112" t="s">
        <v>76</v>
      </c>
      <c r="D110" s="112"/>
      <c r="E110" s="112"/>
      <c r="F110" s="44" t="s">
        <v>77</v>
      </c>
      <c r="G110" s="44" t="s">
        <v>126</v>
      </c>
      <c r="H110" s="44" t="s">
        <v>65</v>
      </c>
      <c r="I110" s="44" t="s">
        <v>127</v>
      </c>
      <c r="J110" s="45"/>
      <c r="K110" s="44"/>
      <c r="L110" s="45"/>
      <c r="M110" s="44"/>
      <c r="N110" s="46"/>
      <c r="V110" s="34"/>
      <c r="W110" s="35"/>
      <c r="X110" s="35"/>
      <c r="AA110" s="3" t="s">
        <v>76</v>
      </c>
      <c r="AC110" s="35"/>
    </row>
    <row r="111" spans="1:29" s="1" customFormat="1" ht="12">
      <c r="A111" s="43"/>
      <c r="B111" s="42"/>
      <c r="C111" s="112" t="s">
        <v>80</v>
      </c>
      <c r="D111" s="112"/>
      <c r="E111" s="112"/>
      <c r="F111" s="44" t="s">
        <v>77</v>
      </c>
      <c r="G111" s="44" t="s">
        <v>128</v>
      </c>
      <c r="H111" s="44" t="s">
        <v>65</v>
      </c>
      <c r="I111" s="44" t="s">
        <v>129</v>
      </c>
      <c r="J111" s="45"/>
      <c r="K111" s="44"/>
      <c r="L111" s="45"/>
      <c r="M111" s="44"/>
      <c r="N111" s="46"/>
      <c r="V111" s="34"/>
      <c r="W111" s="35"/>
      <c r="X111" s="35"/>
      <c r="AA111" s="3" t="s">
        <v>80</v>
      </c>
      <c r="AC111" s="35"/>
    </row>
    <row r="112" spans="1:29" s="1" customFormat="1" ht="12">
      <c r="A112" s="43"/>
      <c r="B112" s="42"/>
      <c r="C112" s="114" t="s">
        <v>83</v>
      </c>
      <c r="D112" s="114"/>
      <c r="E112" s="114"/>
      <c r="F112" s="47"/>
      <c r="G112" s="47"/>
      <c r="H112" s="47"/>
      <c r="I112" s="47"/>
      <c r="J112" s="48">
        <v>83.02</v>
      </c>
      <c r="K112" s="47"/>
      <c r="L112" s="48">
        <v>64.91</v>
      </c>
      <c r="M112" s="47"/>
      <c r="N112" s="49"/>
      <c r="V112" s="34"/>
      <c r="W112" s="35"/>
      <c r="X112" s="35"/>
      <c r="AB112" s="3" t="s">
        <v>83</v>
      </c>
      <c r="AC112" s="35"/>
    </row>
    <row r="113" spans="1:29" s="1" customFormat="1" ht="12">
      <c r="A113" s="43"/>
      <c r="B113" s="42"/>
      <c r="C113" s="112" t="s">
        <v>84</v>
      </c>
      <c r="D113" s="112"/>
      <c r="E113" s="112"/>
      <c r="F113" s="44"/>
      <c r="G113" s="44"/>
      <c r="H113" s="44"/>
      <c r="I113" s="44"/>
      <c r="J113" s="45"/>
      <c r="K113" s="44"/>
      <c r="L113" s="45">
        <v>51.05</v>
      </c>
      <c r="M113" s="44"/>
      <c r="N113" s="46">
        <v>1324</v>
      </c>
      <c r="V113" s="34"/>
      <c r="W113" s="35"/>
      <c r="X113" s="35"/>
      <c r="AA113" s="3" t="s">
        <v>84</v>
      </c>
      <c r="AC113" s="35"/>
    </row>
    <row r="114" spans="1:29" s="1" customFormat="1" ht="33.75">
      <c r="A114" s="43"/>
      <c r="B114" s="42" t="s">
        <v>85</v>
      </c>
      <c r="C114" s="112" t="s">
        <v>86</v>
      </c>
      <c r="D114" s="112"/>
      <c r="E114" s="112"/>
      <c r="F114" s="44" t="s">
        <v>87</v>
      </c>
      <c r="G114" s="44" t="s">
        <v>88</v>
      </c>
      <c r="H114" s="44"/>
      <c r="I114" s="44" t="s">
        <v>88</v>
      </c>
      <c r="J114" s="45"/>
      <c r="K114" s="44"/>
      <c r="L114" s="45">
        <v>52.07</v>
      </c>
      <c r="M114" s="44"/>
      <c r="N114" s="46">
        <v>1350</v>
      </c>
      <c r="V114" s="34"/>
      <c r="W114" s="35"/>
      <c r="X114" s="35"/>
      <c r="AA114" s="3" t="s">
        <v>86</v>
      </c>
      <c r="AC114" s="35"/>
    </row>
    <row r="115" spans="1:29" s="1" customFormat="1" ht="33.75">
      <c r="A115" s="43"/>
      <c r="B115" s="42" t="s">
        <v>89</v>
      </c>
      <c r="C115" s="112" t="s">
        <v>90</v>
      </c>
      <c r="D115" s="112"/>
      <c r="E115" s="112"/>
      <c r="F115" s="44" t="s">
        <v>87</v>
      </c>
      <c r="G115" s="44" t="s">
        <v>91</v>
      </c>
      <c r="H115" s="44"/>
      <c r="I115" s="44" t="s">
        <v>91</v>
      </c>
      <c r="J115" s="45"/>
      <c r="K115" s="44"/>
      <c r="L115" s="45">
        <v>26.04</v>
      </c>
      <c r="M115" s="44"/>
      <c r="N115" s="46">
        <v>675</v>
      </c>
      <c r="V115" s="34"/>
      <c r="W115" s="35"/>
      <c r="X115" s="35"/>
      <c r="AA115" s="3" t="s">
        <v>90</v>
      </c>
      <c r="AC115" s="35"/>
    </row>
    <row r="116" spans="1:29" s="1" customFormat="1" ht="12">
      <c r="A116" s="50"/>
      <c r="B116" s="51"/>
      <c r="C116" s="113" t="s">
        <v>92</v>
      </c>
      <c r="D116" s="113"/>
      <c r="E116" s="113"/>
      <c r="F116" s="38"/>
      <c r="G116" s="38"/>
      <c r="H116" s="38"/>
      <c r="I116" s="38"/>
      <c r="J116" s="39"/>
      <c r="K116" s="38"/>
      <c r="L116" s="39">
        <v>143.02000000000001</v>
      </c>
      <c r="M116" s="47"/>
      <c r="N116" s="40">
        <v>3496</v>
      </c>
      <c r="V116" s="34"/>
      <c r="W116" s="35"/>
      <c r="X116" s="35"/>
      <c r="AC116" s="35" t="s">
        <v>92</v>
      </c>
    </row>
    <row r="117" spans="1:29" s="1" customFormat="1" ht="12">
      <c r="A117" s="119" t="s">
        <v>130</v>
      </c>
      <c r="B117" s="120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1"/>
      <c r="V117" s="34"/>
      <c r="W117" s="35" t="s">
        <v>130</v>
      </c>
      <c r="X117" s="35"/>
      <c r="AC117" s="35"/>
    </row>
    <row r="118" spans="1:29" s="1" customFormat="1" ht="33.75">
      <c r="A118" s="36" t="s">
        <v>131</v>
      </c>
      <c r="B118" s="37" t="s">
        <v>132</v>
      </c>
      <c r="C118" s="113" t="s">
        <v>133</v>
      </c>
      <c r="D118" s="113"/>
      <c r="E118" s="113"/>
      <c r="F118" s="38" t="s">
        <v>57</v>
      </c>
      <c r="G118" s="38"/>
      <c r="H118" s="38"/>
      <c r="I118" s="38" t="s">
        <v>67</v>
      </c>
      <c r="J118" s="39"/>
      <c r="K118" s="38"/>
      <c r="L118" s="39"/>
      <c r="M118" s="38"/>
      <c r="N118" s="40"/>
      <c r="V118" s="34"/>
      <c r="W118" s="35"/>
      <c r="X118" s="35" t="s">
        <v>133</v>
      </c>
      <c r="AC118" s="35"/>
    </row>
    <row r="119" spans="1:29" s="1" customFormat="1" ht="22.5">
      <c r="A119" s="41"/>
      <c r="B119" s="42" t="s">
        <v>59</v>
      </c>
      <c r="C119" s="112" t="s">
        <v>60</v>
      </c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5"/>
      <c r="V119" s="34"/>
      <c r="W119" s="35"/>
      <c r="X119" s="35"/>
      <c r="Y119" s="3" t="s">
        <v>60</v>
      </c>
      <c r="AC119" s="35"/>
    </row>
    <row r="120" spans="1:29" s="1" customFormat="1" ht="33.75">
      <c r="A120" s="41"/>
      <c r="B120" s="42" t="s">
        <v>61</v>
      </c>
      <c r="C120" s="112" t="s">
        <v>62</v>
      </c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5"/>
      <c r="V120" s="34"/>
      <c r="W120" s="35"/>
      <c r="X120" s="35"/>
      <c r="Y120" s="3" t="s">
        <v>62</v>
      </c>
      <c r="AC120" s="35"/>
    </row>
    <row r="121" spans="1:29" s="1" customFormat="1" ht="12">
      <c r="A121" s="41"/>
      <c r="B121" s="42"/>
      <c r="C121" s="112" t="s">
        <v>63</v>
      </c>
      <c r="D121" s="112"/>
      <c r="E121" s="112"/>
      <c r="F121" s="112"/>
      <c r="G121" s="112"/>
      <c r="H121" s="112"/>
      <c r="I121" s="112"/>
      <c r="J121" s="112"/>
      <c r="K121" s="112"/>
      <c r="L121" s="112"/>
      <c r="M121" s="112"/>
      <c r="N121" s="115"/>
      <c r="V121" s="34"/>
      <c r="W121" s="35"/>
      <c r="X121" s="35"/>
      <c r="Y121" s="3" t="s">
        <v>63</v>
      </c>
      <c r="AC121" s="35"/>
    </row>
    <row r="122" spans="1:29" s="1" customFormat="1" ht="12">
      <c r="A122" s="43"/>
      <c r="B122" s="42" t="s">
        <v>54</v>
      </c>
      <c r="C122" s="112" t="s">
        <v>64</v>
      </c>
      <c r="D122" s="112"/>
      <c r="E122" s="112"/>
      <c r="F122" s="44"/>
      <c r="G122" s="44"/>
      <c r="H122" s="44"/>
      <c r="I122" s="44"/>
      <c r="J122" s="45">
        <v>404.85</v>
      </c>
      <c r="K122" s="44" t="s">
        <v>65</v>
      </c>
      <c r="L122" s="45">
        <v>291.49</v>
      </c>
      <c r="M122" s="44" t="s">
        <v>66</v>
      </c>
      <c r="N122" s="46">
        <v>7561</v>
      </c>
      <c r="V122" s="34"/>
      <c r="W122" s="35"/>
      <c r="X122" s="35"/>
      <c r="Z122" s="3" t="s">
        <v>64</v>
      </c>
      <c r="AC122" s="35"/>
    </row>
    <row r="123" spans="1:29" s="1" customFormat="1" ht="12">
      <c r="A123" s="43"/>
      <c r="B123" s="42" t="s">
        <v>67</v>
      </c>
      <c r="C123" s="112" t="s">
        <v>68</v>
      </c>
      <c r="D123" s="112"/>
      <c r="E123" s="112"/>
      <c r="F123" s="44"/>
      <c r="G123" s="44"/>
      <c r="H123" s="44"/>
      <c r="I123" s="44"/>
      <c r="J123" s="45">
        <v>695.66</v>
      </c>
      <c r="K123" s="44" t="s">
        <v>65</v>
      </c>
      <c r="L123" s="45">
        <v>500.88</v>
      </c>
      <c r="M123" s="44" t="s">
        <v>134</v>
      </c>
      <c r="N123" s="46">
        <v>5715</v>
      </c>
      <c r="V123" s="34"/>
      <c r="W123" s="35"/>
      <c r="X123" s="35"/>
      <c r="Z123" s="3" t="s">
        <v>68</v>
      </c>
      <c r="AC123" s="35"/>
    </row>
    <row r="124" spans="1:29" s="1" customFormat="1" ht="12">
      <c r="A124" s="43"/>
      <c r="B124" s="42" t="s">
        <v>70</v>
      </c>
      <c r="C124" s="112" t="s">
        <v>71</v>
      </c>
      <c r="D124" s="112"/>
      <c r="E124" s="112"/>
      <c r="F124" s="44"/>
      <c r="G124" s="44"/>
      <c r="H124" s="44"/>
      <c r="I124" s="44"/>
      <c r="J124" s="45">
        <v>87.32</v>
      </c>
      <c r="K124" s="44" t="s">
        <v>65</v>
      </c>
      <c r="L124" s="45">
        <v>62.87</v>
      </c>
      <c r="M124" s="44" t="s">
        <v>66</v>
      </c>
      <c r="N124" s="46">
        <v>1631</v>
      </c>
      <c r="V124" s="34"/>
      <c r="W124" s="35"/>
      <c r="X124" s="35"/>
      <c r="Z124" s="3" t="s">
        <v>71</v>
      </c>
      <c r="AC124" s="35"/>
    </row>
    <row r="125" spans="1:29" s="1" customFormat="1" ht="12">
      <c r="A125" s="43"/>
      <c r="B125" s="42" t="s">
        <v>72</v>
      </c>
      <c r="C125" s="112" t="s">
        <v>73</v>
      </c>
      <c r="D125" s="112"/>
      <c r="E125" s="112"/>
      <c r="F125" s="44"/>
      <c r="G125" s="44"/>
      <c r="H125" s="44"/>
      <c r="I125" s="44"/>
      <c r="J125" s="45">
        <v>740.11</v>
      </c>
      <c r="K125" s="44" t="s">
        <v>74</v>
      </c>
      <c r="L125" s="45">
        <v>0</v>
      </c>
      <c r="M125" s="44" t="s">
        <v>135</v>
      </c>
      <c r="N125" s="46"/>
      <c r="V125" s="34"/>
      <c r="W125" s="35"/>
      <c r="X125" s="35"/>
      <c r="Z125" s="3" t="s">
        <v>73</v>
      </c>
      <c r="AC125" s="35"/>
    </row>
    <row r="126" spans="1:29" s="1" customFormat="1" ht="12">
      <c r="A126" s="43"/>
      <c r="B126" s="42"/>
      <c r="C126" s="112" t="s">
        <v>76</v>
      </c>
      <c r="D126" s="112"/>
      <c r="E126" s="112"/>
      <c r="F126" s="44" t="s">
        <v>77</v>
      </c>
      <c r="G126" s="44" t="s">
        <v>136</v>
      </c>
      <c r="H126" s="44" t="s">
        <v>65</v>
      </c>
      <c r="I126" s="44" t="s">
        <v>137</v>
      </c>
      <c r="J126" s="45"/>
      <c r="K126" s="44"/>
      <c r="L126" s="45"/>
      <c r="M126" s="44"/>
      <c r="N126" s="46"/>
      <c r="V126" s="34"/>
      <c r="W126" s="35"/>
      <c r="X126" s="35"/>
      <c r="AA126" s="3" t="s">
        <v>76</v>
      </c>
      <c r="AC126" s="35"/>
    </row>
    <row r="127" spans="1:29" s="1" customFormat="1" ht="12">
      <c r="A127" s="43"/>
      <c r="B127" s="42"/>
      <c r="C127" s="112" t="s">
        <v>80</v>
      </c>
      <c r="D127" s="112"/>
      <c r="E127" s="112"/>
      <c r="F127" s="44" t="s">
        <v>77</v>
      </c>
      <c r="G127" s="44" t="s">
        <v>138</v>
      </c>
      <c r="H127" s="44" t="s">
        <v>65</v>
      </c>
      <c r="I127" s="44" t="s">
        <v>139</v>
      </c>
      <c r="J127" s="45"/>
      <c r="K127" s="44"/>
      <c r="L127" s="45"/>
      <c r="M127" s="44"/>
      <c r="N127" s="46"/>
      <c r="V127" s="34"/>
      <c r="W127" s="35"/>
      <c r="X127" s="35"/>
      <c r="AA127" s="3" t="s">
        <v>80</v>
      </c>
      <c r="AC127" s="35"/>
    </row>
    <row r="128" spans="1:29" s="1" customFormat="1" ht="12">
      <c r="A128" s="43"/>
      <c r="B128" s="42"/>
      <c r="C128" s="114" t="s">
        <v>83</v>
      </c>
      <c r="D128" s="114"/>
      <c r="E128" s="114"/>
      <c r="F128" s="47"/>
      <c r="G128" s="47"/>
      <c r="H128" s="47"/>
      <c r="I128" s="47"/>
      <c r="J128" s="48">
        <v>1840.62</v>
      </c>
      <c r="K128" s="47"/>
      <c r="L128" s="48">
        <v>792.37</v>
      </c>
      <c r="M128" s="47"/>
      <c r="N128" s="49"/>
      <c r="V128" s="34"/>
      <c r="W128" s="35"/>
      <c r="X128" s="35"/>
      <c r="AB128" s="3" t="s">
        <v>83</v>
      </c>
      <c r="AC128" s="35"/>
    </row>
    <row r="129" spans="1:29" s="1" customFormat="1" ht="12">
      <c r="A129" s="43"/>
      <c r="B129" s="42"/>
      <c r="C129" s="112" t="s">
        <v>84</v>
      </c>
      <c r="D129" s="112"/>
      <c r="E129" s="112"/>
      <c r="F129" s="44"/>
      <c r="G129" s="44"/>
      <c r="H129" s="44"/>
      <c r="I129" s="44"/>
      <c r="J129" s="45"/>
      <c r="K129" s="44"/>
      <c r="L129" s="45">
        <v>354.36</v>
      </c>
      <c r="M129" s="44"/>
      <c r="N129" s="46">
        <v>9192</v>
      </c>
      <c r="V129" s="34"/>
      <c r="W129" s="35"/>
      <c r="X129" s="35"/>
      <c r="AA129" s="3" t="s">
        <v>84</v>
      </c>
      <c r="AC129" s="35"/>
    </row>
    <row r="130" spans="1:29" s="1" customFormat="1" ht="33.75">
      <c r="A130" s="43"/>
      <c r="B130" s="42" t="s">
        <v>85</v>
      </c>
      <c r="C130" s="112" t="s">
        <v>86</v>
      </c>
      <c r="D130" s="112"/>
      <c r="E130" s="112"/>
      <c r="F130" s="44" t="s">
        <v>87</v>
      </c>
      <c r="G130" s="44" t="s">
        <v>88</v>
      </c>
      <c r="H130" s="44"/>
      <c r="I130" s="44" t="s">
        <v>88</v>
      </c>
      <c r="J130" s="45"/>
      <c r="K130" s="44"/>
      <c r="L130" s="45">
        <v>361.45</v>
      </c>
      <c r="M130" s="44"/>
      <c r="N130" s="46">
        <v>9376</v>
      </c>
      <c r="V130" s="34"/>
      <c r="W130" s="35"/>
      <c r="X130" s="35"/>
      <c r="AA130" s="3" t="s">
        <v>86</v>
      </c>
      <c r="AC130" s="35"/>
    </row>
    <row r="131" spans="1:29" s="1" customFormat="1" ht="33.75">
      <c r="A131" s="43"/>
      <c r="B131" s="42" t="s">
        <v>89</v>
      </c>
      <c r="C131" s="112" t="s">
        <v>90</v>
      </c>
      <c r="D131" s="112"/>
      <c r="E131" s="112"/>
      <c r="F131" s="44" t="s">
        <v>87</v>
      </c>
      <c r="G131" s="44" t="s">
        <v>91</v>
      </c>
      <c r="H131" s="44"/>
      <c r="I131" s="44" t="s">
        <v>91</v>
      </c>
      <c r="J131" s="45"/>
      <c r="K131" s="44"/>
      <c r="L131" s="45">
        <v>180.72</v>
      </c>
      <c r="M131" s="44"/>
      <c r="N131" s="46">
        <v>4688</v>
      </c>
      <c r="V131" s="34"/>
      <c r="W131" s="35"/>
      <c r="X131" s="35"/>
      <c r="AA131" s="3" t="s">
        <v>90</v>
      </c>
      <c r="AC131" s="35"/>
    </row>
    <row r="132" spans="1:29" s="1" customFormat="1" ht="12">
      <c r="A132" s="50"/>
      <c r="B132" s="51"/>
      <c r="C132" s="113" t="s">
        <v>92</v>
      </c>
      <c r="D132" s="113"/>
      <c r="E132" s="113"/>
      <c r="F132" s="38"/>
      <c r="G132" s="38"/>
      <c r="H132" s="38"/>
      <c r="I132" s="38"/>
      <c r="J132" s="39"/>
      <c r="K132" s="38"/>
      <c r="L132" s="39">
        <v>1334.54</v>
      </c>
      <c r="M132" s="47"/>
      <c r="N132" s="40">
        <v>27340</v>
      </c>
      <c r="V132" s="34"/>
      <c r="W132" s="35"/>
      <c r="X132" s="35"/>
      <c r="AC132" s="35" t="s">
        <v>92</v>
      </c>
    </row>
    <row r="133" spans="1:29" s="1" customFormat="1" ht="33.75">
      <c r="A133" s="36" t="s">
        <v>140</v>
      </c>
      <c r="B133" s="37" t="s">
        <v>112</v>
      </c>
      <c r="C133" s="113" t="s">
        <v>113</v>
      </c>
      <c r="D133" s="113"/>
      <c r="E133" s="113"/>
      <c r="F133" s="38" t="s">
        <v>114</v>
      </c>
      <c r="G133" s="38"/>
      <c r="H133" s="38"/>
      <c r="I133" s="38" t="s">
        <v>110</v>
      </c>
      <c r="J133" s="39"/>
      <c r="K133" s="38"/>
      <c r="L133" s="39"/>
      <c r="M133" s="38"/>
      <c r="N133" s="40"/>
      <c r="V133" s="34"/>
      <c r="W133" s="35"/>
      <c r="X133" s="35" t="s">
        <v>113</v>
      </c>
      <c r="AC133" s="35"/>
    </row>
    <row r="134" spans="1:29" s="1" customFormat="1" ht="22.5">
      <c r="A134" s="41"/>
      <c r="B134" s="42" t="s">
        <v>59</v>
      </c>
      <c r="C134" s="112" t="s">
        <v>60</v>
      </c>
      <c r="D134" s="112"/>
      <c r="E134" s="112"/>
      <c r="F134" s="112"/>
      <c r="G134" s="112"/>
      <c r="H134" s="112"/>
      <c r="I134" s="112"/>
      <c r="J134" s="112"/>
      <c r="K134" s="112"/>
      <c r="L134" s="112"/>
      <c r="M134" s="112"/>
      <c r="N134" s="115"/>
      <c r="V134" s="34"/>
      <c r="W134" s="35"/>
      <c r="X134" s="35"/>
      <c r="Y134" s="3" t="s">
        <v>60</v>
      </c>
      <c r="AC134" s="35"/>
    </row>
    <row r="135" spans="1:29" s="1" customFormat="1" ht="33.75">
      <c r="A135" s="41"/>
      <c r="B135" s="42" t="s">
        <v>61</v>
      </c>
      <c r="C135" s="112" t="s">
        <v>62</v>
      </c>
      <c r="D135" s="112"/>
      <c r="E135" s="112"/>
      <c r="F135" s="112"/>
      <c r="G135" s="112"/>
      <c r="H135" s="112"/>
      <c r="I135" s="112"/>
      <c r="J135" s="112"/>
      <c r="K135" s="112"/>
      <c r="L135" s="112"/>
      <c r="M135" s="112"/>
      <c r="N135" s="115"/>
      <c r="V135" s="34"/>
      <c r="W135" s="35"/>
      <c r="X135" s="35"/>
      <c r="Y135" s="3" t="s">
        <v>62</v>
      </c>
      <c r="AC135" s="35"/>
    </row>
    <row r="136" spans="1:29" s="1" customFormat="1" ht="12">
      <c r="A136" s="41"/>
      <c r="B136" s="42"/>
      <c r="C136" s="112" t="s">
        <v>63</v>
      </c>
      <c r="D136" s="112"/>
      <c r="E136" s="112"/>
      <c r="F136" s="112"/>
      <c r="G136" s="112"/>
      <c r="H136" s="112"/>
      <c r="I136" s="112"/>
      <c r="J136" s="112"/>
      <c r="K136" s="112"/>
      <c r="L136" s="112"/>
      <c r="M136" s="112"/>
      <c r="N136" s="115"/>
      <c r="V136" s="34"/>
      <c r="W136" s="35"/>
      <c r="X136" s="35"/>
      <c r="Y136" s="3" t="s">
        <v>63</v>
      </c>
      <c r="AC136" s="35"/>
    </row>
    <row r="137" spans="1:29" s="1" customFormat="1" ht="12">
      <c r="A137" s="43"/>
      <c r="B137" s="42" t="s">
        <v>54</v>
      </c>
      <c r="C137" s="112" t="s">
        <v>64</v>
      </c>
      <c r="D137" s="112"/>
      <c r="E137" s="112"/>
      <c r="F137" s="44"/>
      <c r="G137" s="44"/>
      <c r="H137" s="44"/>
      <c r="I137" s="44"/>
      <c r="J137" s="45">
        <v>988.58</v>
      </c>
      <c r="K137" s="44" t="s">
        <v>65</v>
      </c>
      <c r="L137" s="45">
        <v>35.590000000000003</v>
      </c>
      <c r="M137" s="44" t="s">
        <v>66</v>
      </c>
      <c r="N137" s="46">
        <v>923</v>
      </c>
      <c r="V137" s="34"/>
      <c r="W137" s="35"/>
      <c r="X137" s="35"/>
      <c r="Z137" s="3" t="s">
        <v>64</v>
      </c>
      <c r="AC137" s="35"/>
    </row>
    <row r="138" spans="1:29" s="1" customFormat="1" ht="12">
      <c r="A138" s="43"/>
      <c r="B138" s="42" t="s">
        <v>67</v>
      </c>
      <c r="C138" s="112" t="s">
        <v>68</v>
      </c>
      <c r="D138" s="112"/>
      <c r="E138" s="112"/>
      <c r="F138" s="44"/>
      <c r="G138" s="44"/>
      <c r="H138" s="44"/>
      <c r="I138" s="44"/>
      <c r="J138" s="45">
        <v>252.48</v>
      </c>
      <c r="K138" s="44" t="s">
        <v>65</v>
      </c>
      <c r="L138" s="45">
        <v>9.09</v>
      </c>
      <c r="M138" s="44" t="s">
        <v>116</v>
      </c>
      <c r="N138" s="46">
        <v>157</v>
      </c>
      <c r="V138" s="34"/>
      <c r="W138" s="35"/>
      <c r="X138" s="35"/>
      <c r="Z138" s="3" t="s">
        <v>68</v>
      </c>
      <c r="AC138" s="35"/>
    </row>
    <row r="139" spans="1:29" s="1" customFormat="1" ht="12">
      <c r="A139" s="43"/>
      <c r="B139" s="42" t="s">
        <v>70</v>
      </c>
      <c r="C139" s="112" t="s">
        <v>71</v>
      </c>
      <c r="D139" s="112"/>
      <c r="E139" s="112"/>
      <c r="F139" s="44"/>
      <c r="G139" s="44"/>
      <c r="H139" s="44"/>
      <c r="I139" s="44"/>
      <c r="J139" s="45">
        <v>117.9</v>
      </c>
      <c r="K139" s="44" t="s">
        <v>65</v>
      </c>
      <c r="L139" s="45">
        <v>4.24</v>
      </c>
      <c r="M139" s="44" t="s">
        <v>66</v>
      </c>
      <c r="N139" s="46">
        <v>110</v>
      </c>
      <c r="V139" s="34"/>
      <c r="W139" s="35"/>
      <c r="X139" s="35"/>
      <c r="Z139" s="3" t="s">
        <v>71</v>
      </c>
      <c r="AC139" s="35"/>
    </row>
    <row r="140" spans="1:29" s="1" customFormat="1" ht="12">
      <c r="A140" s="43"/>
      <c r="B140" s="42" t="s">
        <v>72</v>
      </c>
      <c r="C140" s="112" t="s">
        <v>73</v>
      </c>
      <c r="D140" s="112"/>
      <c r="E140" s="112"/>
      <c r="F140" s="44"/>
      <c r="G140" s="44"/>
      <c r="H140" s="44"/>
      <c r="I140" s="44"/>
      <c r="J140" s="45">
        <v>143.85</v>
      </c>
      <c r="K140" s="44" t="s">
        <v>74</v>
      </c>
      <c r="L140" s="45">
        <v>0</v>
      </c>
      <c r="M140" s="44" t="s">
        <v>117</v>
      </c>
      <c r="N140" s="46"/>
      <c r="V140" s="34"/>
      <c r="W140" s="35"/>
      <c r="X140" s="35"/>
      <c r="Z140" s="3" t="s">
        <v>73</v>
      </c>
      <c r="AC140" s="35"/>
    </row>
    <row r="141" spans="1:29" s="1" customFormat="1" ht="12">
      <c r="A141" s="43"/>
      <c r="B141" s="42"/>
      <c r="C141" s="112" t="s">
        <v>76</v>
      </c>
      <c r="D141" s="112"/>
      <c r="E141" s="112"/>
      <c r="F141" s="44" t="s">
        <v>77</v>
      </c>
      <c r="G141" s="44" t="s">
        <v>118</v>
      </c>
      <c r="H141" s="44" t="s">
        <v>65</v>
      </c>
      <c r="I141" s="44" t="s">
        <v>141</v>
      </c>
      <c r="J141" s="45"/>
      <c r="K141" s="44"/>
      <c r="L141" s="45"/>
      <c r="M141" s="44"/>
      <c r="N141" s="46"/>
      <c r="V141" s="34"/>
      <c r="W141" s="35"/>
      <c r="X141" s="35"/>
      <c r="AA141" s="3" t="s">
        <v>76</v>
      </c>
      <c r="AC141" s="35"/>
    </row>
    <row r="142" spans="1:29" s="1" customFormat="1" ht="12">
      <c r="A142" s="43"/>
      <c r="B142" s="42"/>
      <c r="C142" s="112" t="s">
        <v>80</v>
      </c>
      <c r="D142" s="112"/>
      <c r="E142" s="112"/>
      <c r="F142" s="44" t="s">
        <v>77</v>
      </c>
      <c r="G142" s="44" t="s">
        <v>120</v>
      </c>
      <c r="H142" s="44" t="s">
        <v>65</v>
      </c>
      <c r="I142" s="44" t="s">
        <v>142</v>
      </c>
      <c r="J142" s="45"/>
      <c r="K142" s="44"/>
      <c r="L142" s="45"/>
      <c r="M142" s="44"/>
      <c r="N142" s="46"/>
      <c r="V142" s="34"/>
      <c r="W142" s="35"/>
      <c r="X142" s="35"/>
      <c r="AA142" s="3" t="s">
        <v>80</v>
      </c>
      <c r="AC142" s="35"/>
    </row>
    <row r="143" spans="1:29" s="1" customFormat="1" ht="12">
      <c r="A143" s="43"/>
      <c r="B143" s="42"/>
      <c r="C143" s="114" t="s">
        <v>83</v>
      </c>
      <c r="D143" s="114"/>
      <c r="E143" s="114"/>
      <c r="F143" s="47"/>
      <c r="G143" s="47"/>
      <c r="H143" s="47"/>
      <c r="I143" s="47"/>
      <c r="J143" s="48">
        <v>1384.91</v>
      </c>
      <c r="K143" s="47"/>
      <c r="L143" s="48">
        <v>44.68</v>
      </c>
      <c r="M143" s="47"/>
      <c r="N143" s="49"/>
      <c r="V143" s="34"/>
      <c r="W143" s="35"/>
      <c r="X143" s="35"/>
      <c r="AB143" s="3" t="s">
        <v>83</v>
      </c>
      <c r="AC143" s="35"/>
    </row>
    <row r="144" spans="1:29" s="1" customFormat="1" ht="12">
      <c r="A144" s="43"/>
      <c r="B144" s="42"/>
      <c r="C144" s="112" t="s">
        <v>84</v>
      </c>
      <c r="D144" s="112"/>
      <c r="E144" s="112"/>
      <c r="F144" s="44"/>
      <c r="G144" s="44"/>
      <c r="H144" s="44"/>
      <c r="I144" s="44"/>
      <c r="J144" s="45"/>
      <c r="K144" s="44"/>
      <c r="L144" s="45">
        <v>39.83</v>
      </c>
      <c r="M144" s="44"/>
      <c r="N144" s="46">
        <v>1033</v>
      </c>
      <c r="V144" s="34"/>
      <c r="W144" s="35"/>
      <c r="X144" s="35"/>
      <c r="AA144" s="3" t="s">
        <v>84</v>
      </c>
      <c r="AC144" s="35"/>
    </row>
    <row r="145" spans="1:30" s="1" customFormat="1" ht="33.75">
      <c r="A145" s="43"/>
      <c r="B145" s="42" t="s">
        <v>85</v>
      </c>
      <c r="C145" s="112" t="s">
        <v>86</v>
      </c>
      <c r="D145" s="112"/>
      <c r="E145" s="112"/>
      <c r="F145" s="44" t="s">
        <v>87</v>
      </c>
      <c r="G145" s="44" t="s">
        <v>88</v>
      </c>
      <c r="H145" s="44"/>
      <c r="I145" s="44" t="s">
        <v>88</v>
      </c>
      <c r="J145" s="45"/>
      <c r="K145" s="44"/>
      <c r="L145" s="45">
        <v>40.630000000000003</v>
      </c>
      <c r="M145" s="44"/>
      <c r="N145" s="46">
        <v>1054</v>
      </c>
      <c r="V145" s="34"/>
      <c r="W145" s="35"/>
      <c r="X145" s="35"/>
      <c r="AA145" s="3" t="s">
        <v>86</v>
      </c>
      <c r="AC145" s="35"/>
    </row>
    <row r="146" spans="1:30" s="1" customFormat="1" ht="33.75">
      <c r="A146" s="43"/>
      <c r="B146" s="42" t="s">
        <v>89</v>
      </c>
      <c r="C146" s="112" t="s">
        <v>90</v>
      </c>
      <c r="D146" s="112"/>
      <c r="E146" s="112"/>
      <c r="F146" s="44" t="s">
        <v>87</v>
      </c>
      <c r="G146" s="44" t="s">
        <v>91</v>
      </c>
      <c r="H146" s="44"/>
      <c r="I146" s="44" t="s">
        <v>91</v>
      </c>
      <c r="J146" s="45"/>
      <c r="K146" s="44"/>
      <c r="L146" s="45">
        <v>20.309999999999999</v>
      </c>
      <c r="M146" s="44"/>
      <c r="N146" s="46">
        <v>527</v>
      </c>
      <c r="V146" s="34"/>
      <c r="W146" s="35"/>
      <c r="X146" s="35"/>
      <c r="AA146" s="3" t="s">
        <v>90</v>
      </c>
      <c r="AC146" s="35"/>
    </row>
    <row r="147" spans="1:30" s="1" customFormat="1" ht="12">
      <c r="A147" s="50"/>
      <c r="B147" s="51"/>
      <c r="C147" s="113" t="s">
        <v>92</v>
      </c>
      <c r="D147" s="113"/>
      <c r="E147" s="113"/>
      <c r="F147" s="38"/>
      <c r="G147" s="38"/>
      <c r="H147" s="38"/>
      <c r="I147" s="38"/>
      <c r="J147" s="39"/>
      <c r="K147" s="38"/>
      <c r="L147" s="39">
        <v>105.62</v>
      </c>
      <c r="M147" s="47"/>
      <c r="N147" s="40">
        <v>2661</v>
      </c>
      <c r="V147" s="34"/>
      <c r="W147" s="35"/>
      <c r="X147" s="35"/>
      <c r="AC147" s="35" t="s">
        <v>92</v>
      </c>
    </row>
    <row r="148" spans="1:30" s="1" customFormat="1" ht="22.5">
      <c r="A148" s="36" t="s">
        <v>143</v>
      </c>
      <c r="B148" s="37" t="s">
        <v>144</v>
      </c>
      <c r="C148" s="113" t="s">
        <v>145</v>
      </c>
      <c r="D148" s="113"/>
      <c r="E148" s="113"/>
      <c r="F148" s="38" t="s">
        <v>146</v>
      </c>
      <c r="G148" s="38"/>
      <c r="H148" s="38"/>
      <c r="I148" s="38" t="s">
        <v>147</v>
      </c>
      <c r="J148" s="39"/>
      <c r="K148" s="38"/>
      <c r="L148" s="39"/>
      <c r="M148" s="38"/>
      <c r="N148" s="40"/>
      <c r="V148" s="34"/>
      <c r="W148" s="35"/>
      <c r="X148" s="35" t="s">
        <v>145</v>
      </c>
      <c r="AC148" s="35"/>
    </row>
    <row r="149" spans="1:30" s="1" customFormat="1" ht="12">
      <c r="A149" s="52"/>
      <c r="B149" s="9"/>
      <c r="C149" s="112" t="s">
        <v>148</v>
      </c>
      <c r="D149" s="112"/>
      <c r="E149" s="112"/>
      <c r="F149" s="112"/>
      <c r="G149" s="112"/>
      <c r="H149" s="112"/>
      <c r="I149" s="112"/>
      <c r="J149" s="112"/>
      <c r="K149" s="112"/>
      <c r="L149" s="112"/>
      <c r="M149" s="112"/>
      <c r="N149" s="115"/>
      <c r="V149" s="34"/>
      <c r="W149" s="35"/>
      <c r="X149" s="35"/>
      <c r="AC149" s="35"/>
      <c r="AD149" s="3" t="s">
        <v>148</v>
      </c>
    </row>
    <row r="150" spans="1:30" s="1" customFormat="1" ht="22.5">
      <c r="A150" s="41"/>
      <c r="B150" s="42" t="s">
        <v>149</v>
      </c>
      <c r="C150" s="112" t="s">
        <v>150</v>
      </c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5"/>
      <c r="V150" s="34"/>
      <c r="W150" s="35"/>
      <c r="X150" s="35"/>
      <c r="Y150" s="3" t="s">
        <v>150</v>
      </c>
      <c r="AC150" s="35"/>
    </row>
    <row r="151" spans="1:30" s="1" customFormat="1" ht="33.75">
      <c r="A151" s="41"/>
      <c r="B151" s="42" t="s">
        <v>61</v>
      </c>
      <c r="C151" s="112" t="s">
        <v>62</v>
      </c>
      <c r="D151" s="112"/>
      <c r="E151" s="112"/>
      <c r="F151" s="112"/>
      <c r="G151" s="112"/>
      <c r="H151" s="112"/>
      <c r="I151" s="112"/>
      <c r="J151" s="112"/>
      <c r="K151" s="112"/>
      <c r="L151" s="112"/>
      <c r="M151" s="112"/>
      <c r="N151" s="115"/>
      <c r="V151" s="34"/>
      <c r="W151" s="35"/>
      <c r="X151" s="35"/>
      <c r="Y151" s="3" t="s">
        <v>62</v>
      </c>
      <c r="AC151" s="35"/>
    </row>
    <row r="152" spans="1:30" s="1" customFormat="1" ht="12">
      <c r="A152" s="41"/>
      <c r="B152" s="42"/>
      <c r="C152" s="112" t="s">
        <v>63</v>
      </c>
      <c r="D152" s="112"/>
      <c r="E152" s="112"/>
      <c r="F152" s="112"/>
      <c r="G152" s="112"/>
      <c r="H152" s="112"/>
      <c r="I152" s="112"/>
      <c r="J152" s="112"/>
      <c r="K152" s="112"/>
      <c r="L152" s="112"/>
      <c r="M152" s="112"/>
      <c r="N152" s="115"/>
      <c r="V152" s="34"/>
      <c r="W152" s="35"/>
      <c r="X152" s="35"/>
      <c r="Y152" s="3" t="s">
        <v>63</v>
      </c>
      <c r="AC152" s="35"/>
    </row>
    <row r="153" spans="1:30" s="1" customFormat="1" ht="12">
      <c r="A153" s="43"/>
      <c r="B153" s="42" t="s">
        <v>54</v>
      </c>
      <c r="C153" s="112" t="s">
        <v>64</v>
      </c>
      <c r="D153" s="112"/>
      <c r="E153" s="112"/>
      <c r="F153" s="44"/>
      <c r="G153" s="44"/>
      <c r="H153" s="44"/>
      <c r="I153" s="44"/>
      <c r="J153" s="45">
        <v>1171.23</v>
      </c>
      <c r="K153" s="44" t="s">
        <v>151</v>
      </c>
      <c r="L153" s="45">
        <v>13.58</v>
      </c>
      <c r="M153" s="44" t="s">
        <v>66</v>
      </c>
      <c r="N153" s="46">
        <v>352</v>
      </c>
      <c r="V153" s="34"/>
      <c r="W153" s="35"/>
      <c r="X153" s="35"/>
      <c r="Z153" s="3" t="s">
        <v>64</v>
      </c>
      <c r="AC153" s="35"/>
    </row>
    <row r="154" spans="1:30" s="1" customFormat="1" ht="12">
      <c r="A154" s="43"/>
      <c r="B154" s="42" t="s">
        <v>67</v>
      </c>
      <c r="C154" s="112" t="s">
        <v>68</v>
      </c>
      <c r="D154" s="112"/>
      <c r="E154" s="112"/>
      <c r="F154" s="44"/>
      <c r="G154" s="44"/>
      <c r="H154" s="44"/>
      <c r="I154" s="44"/>
      <c r="J154" s="45">
        <v>654.46</v>
      </c>
      <c r="K154" s="44" t="s">
        <v>151</v>
      </c>
      <c r="L154" s="45">
        <v>7.59</v>
      </c>
      <c r="M154" s="44" t="s">
        <v>152</v>
      </c>
      <c r="N154" s="46">
        <v>89</v>
      </c>
      <c r="V154" s="34"/>
      <c r="W154" s="35"/>
      <c r="X154" s="35"/>
      <c r="Z154" s="3" t="s">
        <v>68</v>
      </c>
      <c r="AC154" s="35"/>
    </row>
    <row r="155" spans="1:30" s="1" customFormat="1" ht="12">
      <c r="A155" s="43"/>
      <c r="B155" s="42" t="s">
        <v>70</v>
      </c>
      <c r="C155" s="112" t="s">
        <v>71</v>
      </c>
      <c r="D155" s="112"/>
      <c r="E155" s="112"/>
      <c r="F155" s="44"/>
      <c r="G155" s="44"/>
      <c r="H155" s="44"/>
      <c r="I155" s="44"/>
      <c r="J155" s="45">
        <v>46.04</v>
      </c>
      <c r="K155" s="44" t="s">
        <v>151</v>
      </c>
      <c r="L155" s="45">
        <v>0.53</v>
      </c>
      <c r="M155" s="44" t="s">
        <v>66</v>
      </c>
      <c r="N155" s="46">
        <v>14</v>
      </c>
      <c r="V155" s="34"/>
      <c r="W155" s="35"/>
      <c r="X155" s="35"/>
      <c r="Z155" s="3" t="s">
        <v>71</v>
      </c>
      <c r="AC155" s="35"/>
    </row>
    <row r="156" spans="1:30" s="1" customFormat="1" ht="12">
      <c r="A156" s="43"/>
      <c r="B156" s="42" t="s">
        <v>72</v>
      </c>
      <c r="C156" s="112" t="s">
        <v>73</v>
      </c>
      <c r="D156" s="112"/>
      <c r="E156" s="112"/>
      <c r="F156" s="44"/>
      <c r="G156" s="44"/>
      <c r="H156" s="44"/>
      <c r="I156" s="44"/>
      <c r="J156" s="45">
        <v>16885.16</v>
      </c>
      <c r="K156" s="44" t="s">
        <v>74</v>
      </c>
      <c r="L156" s="45">
        <v>0</v>
      </c>
      <c r="M156" s="44" t="s">
        <v>153</v>
      </c>
      <c r="N156" s="46"/>
      <c r="V156" s="34"/>
      <c r="W156" s="35"/>
      <c r="X156" s="35"/>
      <c r="Z156" s="3" t="s">
        <v>73</v>
      </c>
      <c r="AC156" s="35"/>
    </row>
    <row r="157" spans="1:30" s="1" customFormat="1" ht="12">
      <c r="A157" s="43"/>
      <c r="B157" s="42"/>
      <c r="C157" s="112" t="s">
        <v>76</v>
      </c>
      <c r="D157" s="112"/>
      <c r="E157" s="112"/>
      <c r="F157" s="44" t="s">
        <v>77</v>
      </c>
      <c r="G157" s="44" t="s">
        <v>154</v>
      </c>
      <c r="H157" s="44" t="s">
        <v>151</v>
      </c>
      <c r="I157" s="44" t="s">
        <v>155</v>
      </c>
      <c r="J157" s="45"/>
      <c r="K157" s="44"/>
      <c r="L157" s="45"/>
      <c r="M157" s="44"/>
      <c r="N157" s="46"/>
      <c r="V157" s="34"/>
      <c r="W157" s="35"/>
      <c r="X157" s="35"/>
      <c r="AA157" s="3" t="s">
        <v>76</v>
      </c>
      <c r="AC157" s="35"/>
    </row>
    <row r="158" spans="1:30" s="1" customFormat="1" ht="12">
      <c r="A158" s="43"/>
      <c r="B158" s="42"/>
      <c r="C158" s="112" t="s">
        <v>80</v>
      </c>
      <c r="D158" s="112"/>
      <c r="E158" s="112"/>
      <c r="F158" s="44" t="s">
        <v>77</v>
      </c>
      <c r="G158" s="44" t="s">
        <v>156</v>
      </c>
      <c r="H158" s="44" t="s">
        <v>151</v>
      </c>
      <c r="I158" s="44" t="s">
        <v>157</v>
      </c>
      <c r="J158" s="45"/>
      <c r="K158" s="44"/>
      <c r="L158" s="45"/>
      <c r="M158" s="44"/>
      <c r="N158" s="46"/>
      <c r="V158" s="34"/>
      <c r="W158" s="35"/>
      <c r="X158" s="35"/>
      <c r="AA158" s="3" t="s">
        <v>80</v>
      </c>
      <c r="AC158" s="35"/>
    </row>
    <row r="159" spans="1:30" s="1" customFormat="1" ht="12">
      <c r="A159" s="43"/>
      <c r="B159" s="42"/>
      <c r="C159" s="114" t="s">
        <v>83</v>
      </c>
      <c r="D159" s="114"/>
      <c r="E159" s="114"/>
      <c r="F159" s="47"/>
      <c r="G159" s="47"/>
      <c r="H159" s="47"/>
      <c r="I159" s="47"/>
      <c r="J159" s="48">
        <v>18710.849999999999</v>
      </c>
      <c r="K159" s="47"/>
      <c r="L159" s="48">
        <v>21.17</v>
      </c>
      <c r="M159" s="47"/>
      <c r="N159" s="49"/>
      <c r="V159" s="34"/>
      <c r="W159" s="35"/>
      <c r="X159" s="35"/>
      <c r="AB159" s="3" t="s">
        <v>83</v>
      </c>
      <c r="AC159" s="35"/>
    </row>
    <row r="160" spans="1:30" s="1" customFormat="1" ht="12">
      <c r="A160" s="43"/>
      <c r="B160" s="42"/>
      <c r="C160" s="112" t="s">
        <v>84</v>
      </c>
      <c r="D160" s="112"/>
      <c r="E160" s="112"/>
      <c r="F160" s="44"/>
      <c r="G160" s="44"/>
      <c r="H160" s="44"/>
      <c r="I160" s="44"/>
      <c r="J160" s="45"/>
      <c r="K160" s="44"/>
      <c r="L160" s="45">
        <v>14.11</v>
      </c>
      <c r="M160" s="44"/>
      <c r="N160" s="46">
        <v>366</v>
      </c>
      <c r="V160" s="34"/>
      <c r="W160" s="35"/>
      <c r="X160" s="35"/>
      <c r="AA160" s="3" t="s">
        <v>84</v>
      </c>
      <c r="AC160" s="35"/>
    </row>
    <row r="161" spans="1:29" s="1" customFormat="1" ht="33.75">
      <c r="A161" s="43"/>
      <c r="B161" s="42" t="s">
        <v>85</v>
      </c>
      <c r="C161" s="112" t="s">
        <v>86</v>
      </c>
      <c r="D161" s="112"/>
      <c r="E161" s="112"/>
      <c r="F161" s="44" t="s">
        <v>87</v>
      </c>
      <c r="G161" s="44" t="s">
        <v>88</v>
      </c>
      <c r="H161" s="44"/>
      <c r="I161" s="44" t="s">
        <v>88</v>
      </c>
      <c r="J161" s="45"/>
      <c r="K161" s="44"/>
      <c r="L161" s="45">
        <v>14.39</v>
      </c>
      <c r="M161" s="44"/>
      <c r="N161" s="46">
        <v>373</v>
      </c>
      <c r="V161" s="34"/>
      <c r="W161" s="35"/>
      <c r="X161" s="35"/>
      <c r="AA161" s="3" t="s">
        <v>86</v>
      </c>
      <c r="AC161" s="35"/>
    </row>
    <row r="162" spans="1:29" s="1" customFormat="1" ht="33.75">
      <c r="A162" s="43"/>
      <c r="B162" s="42" t="s">
        <v>89</v>
      </c>
      <c r="C162" s="112" t="s">
        <v>90</v>
      </c>
      <c r="D162" s="112"/>
      <c r="E162" s="112"/>
      <c r="F162" s="44" t="s">
        <v>87</v>
      </c>
      <c r="G162" s="44" t="s">
        <v>91</v>
      </c>
      <c r="H162" s="44"/>
      <c r="I162" s="44" t="s">
        <v>91</v>
      </c>
      <c r="J162" s="45"/>
      <c r="K162" s="44"/>
      <c r="L162" s="45">
        <v>7.2</v>
      </c>
      <c r="M162" s="44"/>
      <c r="N162" s="46">
        <v>187</v>
      </c>
      <c r="V162" s="34"/>
      <c r="W162" s="35"/>
      <c r="X162" s="35"/>
      <c r="AA162" s="3" t="s">
        <v>90</v>
      </c>
      <c r="AC162" s="35"/>
    </row>
    <row r="163" spans="1:29" s="1" customFormat="1" ht="12">
      <c r="A163" s="50"/>
      <c r="B163" s="51"/>
      <c r="C163" s="113" t="s">
        <v>92</v>
      </c>
      <c r="D163" s="113"/>
      <c r="E163" s="113"/>
      <c r="F163" s="38"/>
      <c r="G163" s="38"/>
      <c r="H163" s="38"/>
      <c r="I163" s="38"/>
      <c r="J163" s="39"/>
      <c r="K163" s="38"/>
      <c r="L163" s="39">
        <v>42.76</v>
      </c>
      <c r="M163" s="47"/>
      <c r="N163" s="40">
        <v>1001</v>
      </c>
      <c r="V163" s="34"/>
      <c r="W163" s="35"/>
      <c r="X163" s="35"/>
      <c r="AC163" s="35" t="s">
        <v>92</v>
      </c>
    </row>
    <row r="164" spans="1:29" s="1" customFormat="1" ht="33.75">
      <c r="A164" s="36" t="s">
        <v>158</v>
      </c>
      <c r="B164" s="37" t="s">
        <v>55</v>
      </c>
      <c r="C164" s="113" t="s">
        <v>56</v>
      </c>
      <c r="D164" s="113"/>
      <c r="E164" s="113"/>
      <c r="F164" s="38" t="s">
        <v>57</v>
      </c>
      <c r="G164" s="38"/>
      <c r="H164" s="38"/>
      <c r="I164" s="38" t="s">
        <v>159</v>
      </c>
      <c r="J164" s="39"/>
      <c r="K164" s="38"/>
      <c r="L164" s="39"/>
      <c r="M164" s="38"/>
      <c r="N164" s="40"/>
      <c r="V164" s="34"/>
      <c r="W164" s="35"/>
      <c r="X164" s="35" t="s">
        <v>56</v>
      </c>
      <c r="AC164" s="35"/>
    </row>
    <row r="165" spans="1:29" s="1" customFormat="1" ht="22.5">
      <c r="A165" s="41"/>
      <c r="B165" s="42" t="s">
        <v>105</v>
      </c>
      <c r="C165" s="112" t="s">
        <v>60</v>
      </c>
      <c r="D165" s="112"/>
      <c r="E165" s="112"/>
      <c r="F165" s="112"/>
      <c r="G165" s="112"/>
      <c r="H165" s="112"/>
      <c r="I165" s="112"/>
      <c r="J165" s="112"/>
      <c r="K165" s="112"/>
      <c r="L165" s="112"/>
      <c r="M165" s="112"/>
      <c r="N165" s="115"/>
      <c r="V165" s="34"/>
      <c r="W165" s="35"/>
      <c r="X165" s="35"/>
      <c r="Y165" s="3" t="s">
        <v>60</v>
      </c>
      <c r="AC165" s="35"/>
    </row>
    <row r="166" spans="1:29" s="1" customFormat="1" ht="33.75">
      <c r="A166" s="41"/>
      <c r="B166" s="42" t="s">
        <v>61</v>
      </c>
      <c r="C166" s="112" t="s">
        <v>62</v>
      </c>
      <c r="D166" s="112"/>
      <c r="E166" s="112"/>
      <c r="F166" s="112"/>
      <c r="G166" s="112"/>
      <c r="H166" s="112"/>
      <c r="I166" s="112"/>
      <c r="J166" s="112"/>
      <c r="K166" s="112"/>
      <c r="L166" s="112"/>
      <c r="M166" s="112"/>
      <c r="N166" s="115"/>
      <c r="V166" s="34"/>
      <c r="W166" s="35"/>
      <c r="X166" s="35"/>
      <c r="Y166" s="3" t="s">
        <v>62</v>
      </c>
      <c r="AC166" s="35"/>
    </row>
    <row r="167" spans="1:29" s="1" customFormat="1" ht="12">
      <c r="A167" s="41"/>
      <c r="B167" s="42"/>
      <c r="C167" s="112" t="s">
        <v>63</v>
      </c>
      <c r="D167" s="112"/>
      <c r="E167" s="112"/>
      <c r="F167" s="112"/>
      <c r="G167" s="112"/>
      <c r="H167" s="112"/>
      <c r="I167" s="112"/>
      <c r="J167" s="112"/>
      <c r="K167" s="112"/>
      <c r="L167" s="112"/>
      <c r="M167" s="112"/>
      <c r="N167" s="115"/>
      <c r="V167" s="34"/>
      <c r="W167" s="35"/>
      <c r="X167" s="35"/>
      <c r="Y167" s="3" t="s">
        <v>63</v>
      </c>
      <c r="AC167" s="35"/>
    </row>
    <row r="168" spans="1:29" s="1" customFormat="1" ht="12">
      <c r="A168" s="43"/>
      <c r="B168" s="42" t="s">
        <v>54</v>
      </c>
      <c r="C168" s="112" t="s">
        <v>64</v>
      </c>
      <c r="D168" s="112"/>
      <c r="E168" s="112"/>
      <c r="F168" s="44"/>
      <c r="G168" s="44"/>
      <c r="H168" s="44"/>
      <c r="I168" s="44"/>
      <c r="J168" s="45">
        <v>8.66</v>
      </c>
      <c r="K168" s="44" t="s">
        <v>65</v>
      </c>
      <c r="L168" s="45">
        <v>37.409999999999997</v>
      </c>
      <c r="M168" s="44" t="s">
        <v>66</v>
      </c>
      <c r="N168" s="46">
        <v>970</v>
      </c>
      <c r="V168" s="34"/>
      <c r="W168" s="35"/>
      <c r="X168" s="35"/>
      <c r="Z168" s="3" t="s">
        <v>64</v>
      </c>
      <c r="AC168" s="35"/>
    </row>
    <row r="169" spans="1:29" s="1" customFormat="1" ht="12">
      <c r="A169" s="43"/>
      <c r="B169" s="42" t="s">
        <v>67</v>
      </c>
      <c r="C169" s="112" t="s">
        <v>68</v>
      </c>
      <c r="D169" s="112"/>
      <c r="E169" s="112"/>
      <c r="F169" s="44"/>
      <c r="G169" s="44"/>
      <c r="H169" s="44"/>
      <c r="I169" s="44"/>
      <c r="J169" s="45">
        <v>2.84</v>
      </c>
      <c r="K169" s="44" t="s">
        <v>65</v>
      </c>
      <c r="L169" s="45">
        <v>12.27</v>
      </c>
      <c r="M169" s="44" t="s">
        <v>69</v>
      </c>
      <c r="N169" s="46">
        <v>163</v>
      </c>
      <c r="V169" s="34"/>
      <c r="W169" s="35"/>
      <c r="X169" s="35"/>
      <c r="Z169" s="3" t="s">
        <v>68</v>
      </c>
      <c r="AC169" s="35"/>
    </row>
    <row r="170" spans="1:29" s="1" customFormat="1" ht="12">
      <c r="A170" s="43"/>
      <c r="B170" s="42" t="s">
        <v>70</v>
      </c>
      <c r="C170" s="112" t="s">
        <v>71</v>
      </c>
      <c r="D170" s="112"/>
      <c r="E170" s="112"/>
      <c r="F170" s="44"/>
      <c r="G170" s="44"/>
      <c r="H170" s="44"/>
      <c r="I170" s="44"/>
      <c r="J170" s="45">
        <v>0.26</v>
      </c>
      <c r="K170" s="44" t="s">
        <v>65</v>
      </c>
      <c r="L170" s="45">
        <v>1.1200000000000001</v>
      </c>
      <c r="M170" s="44" t="s">
        <v>66</v>
      </c>
      <c r="N170" s="46">
        <v>29</v>
      </c>
      <c r="V170" s="34"/>
      <c r="W170" s="35"/>
      <c r="X170" s="35"/>
      <c r="Z170" s="3" t="s">
        <v>71</v>
      </c>
      <c r="AC170" s="35"/>
    </row>
    <row r="171" spans="1:29" s="1" customFormat="1" ht="12">
      <c r="A171" s="43"/>
      <c r="B171" s="42" t="s">
        <v>72</v>
      </c>
      <c r="C171" s="112" t="s">
        <v>73</v>
      </c>
      <c r="D171" s="112"/>
      <c r="E171" s="112"/>
      <c r="F171" s="44"/>
      <c r="G171" s="44"/>
      <c r="H171" s="44"/>
      <c r="I171" s="44"/>
      <c r="J171" s="45">
        <v>1.93</v>
      </c>
      <c r="K171" s="44" t="s">
        <v>74</v>
      </c>
      <c r="L171" s="45">
        <v>0</v>
      </c>
      <c r="M171" s="44" t="s">
        <v>75</v>
      </c>
      <c r="N171" s="46"/>
      <c r="V171" s="34"/>
      <c r="W171" s="35"/>
      <c r="X171" s="35"/>
      <c r="Z171" s="3" t="s">
        <v>73</v>
      </c>
      <c r="AC171" s="35"/>
    </row>
    <row r="172" spans="1:29" s="1" customFormat="1" ht="12">
      <c r="A172" s="43"/>
      <c r="B172" s="42"/>
      <c r="C172" s="112" t="s">
        <v>76</v>
      </c>
      <c r="D172" s="112"/>
      <c r="E172" s="112"/>
      <c r="F172" s="44" t="s">
        <v>77</v>
      </c>
      <c r="G172" s="44" t="s">
        <v>78</v>
      </c>
      <c r="H172" s="44" t="s">
        <v>65</v>
      </c>
      <c r="I172" s="44" t="s">
        <v>160</v>
      </c>
      <c r="J172" s="45"/>
      <c r="K172" s="44"/>
      <c r="L172" s="45"/>
      <c r="M172" s="44"/>
      <c r="N172" s="46"/>
      <c r="V172" s="34"/>
      <c r="W172" s="35"/>
      <c r="X172" s="35"/>
      <c r="AA172" s="3" t="s">
        <v>76</v>
      </c>
      <c r="AC172" s="35"/>
    </row>
    <row r="173" spans="1:29" s="1" customFormat="1" ht="12">
      <c r="A173" s="43"/>
      <c r="B173" s="42"/>
      <c r="C173" s="112" t="s">
        <v>80</v>
      </c>
      <c r="D173" s="112"/>
      <c r="E173" s="112"/>
      <c r="F173" s="44" t="s">
        <v>77</v>
      </c>
      <c r="G173" s="44" t="s">
        <v>81</v>
      </c>
      <c r="H173" s="44" t="s">
        <v>65</v>
      </c>
      <c r="I173" s="44" t="s">
        <v>161</v>
      </c>
      <c r="J173" s="45"/>
      <c r="K173" s="44"/>
      <c r="L173" s="45"/>
      <c r="M173" s="44"/>
      <c r="N173" s="46"/>
      <c r="V173" s="34"/>
      <c r="W173" s="35"/>
      <c r="X173" s="35"/>
      <c r="AA173" s="3" t="s">
        <v>80</v>
      </c>
      <c r="AC173" s="35"/>
    </row>
    <row r="174" spans="1:29" s="1" customFormat="1" ht="12">
      <c r="A174" s="43"/>
      <c r="B174" s="42"/>
      <c r="C174" s="114" t="s">
        <v>83</v>
      </c>
      <c r="D174" s="114"/>
      <c r="E174" s="114"/>
      <c r="F174" s="47"/>
      <c r="G174" s="47"/>
      <c r="H174" s="47"/>
      <c r="I174" s="47"/>
      <c r="J174" s="48">
        <v>13.43</v>
      </c>
      <c r="K174" s="47"/>
      <c r="L174" s="48">
        <v>49.68</v>
      </c>
      <c r="M174" s="47"/>
      <c r="N174" s="49"/>
      <c r="V174" s="34"/>
      <c r="W174" s="35"/>
      <c r="X174" s="35"/>
      <c r="AB174" s="3" t="s">
        <v>83</v>
      </c>
      <c r="AC174" s="35"/>
    </row>
    <row r="175" spans="1:29" s="1" customFormat="1" ht="12">
      <c r="A175" s="43"/>
      <c r="B175" s="42"/>
      <c r="C175" s="112" t="s">
        <v>84</v>
      </c>
      <c r="D175" s="112"/>
      <c r="E175" s="112"/>
      <c r="F175" s="44"/>
      <c r="G175" s="44"/>
      <c r="H175" s="44"/>
      <c r="I175" s="44"/>
      <c r="J175" s="45"/>
      <c r="K175" s="44"/>
      <c r="L175" s="45">
        <v>38.53</v>
      </c>
      <c r="M175" s="44"/>
      <c r="N175" s="46">
        <v>999</v>
      </c>
      <c r="V175" s="34"/>
      <c r="W175" s="35"/>
      <c r="X175" s="35"/>
      <c r="AA175" s="3" t="s">
        <v>84</v>
      </c>
      <c r="AC175" s="35"/>
    </row>
    <row r="176" spans="1:29" s="1" customFormat="1" ht="33.75">
      <c r="A176" s="43"/>
      <c r="B176" s="42" t="s">
        <v>85</v>
      </c>
      <c r="C176" s="112" t="s">
        <v>86</v>
      </c>
      <c r="D176" s="112"/>
      <c r="E176" s="112"/>
      <c r="F176" s="44" t="s">
        <v>87</v>
      </c>
      <c r="G176" s="44" t="s">
        <v>88</v>
      </c>
      <c r="H176" s="44"/>
      <c r="I176" s="44" t="s">
        <v>88</v>
      </c>
      <c r="J176" s="45"/>
      <c r="K176" s="44"/>
      <c r="L176" s="45">
        <v>39.299999999999997</v>
      </c>
      <c r="M176" s="44"/>
      <c r="N176" s="46">
        <v>1019</v>
      </c>
      <c r="V176" s="34"/>
      <c r="W176" s="35"/>
      <c r="X176" s="35"/>
      <c r="AA176" s="3" t="s">
        <v>86</v>
      </c>
      <c r="AC176" s="35"/>
    </row>
    <row r="177" spans="1:31" s="1" customFormat="1" ht="33.75">
      <c r="A177" s="43"/>
      <c r="B177" s="42" t="s">
        <v>89</v>
      </c>
      <c r="C177" s="112" t="s">
        <v>90</v>
      </c>
      <c r="D177" s="112"/>
      <c r="E177" s="112"/>
      <c r="F177" s="44" t="s">
        <v>87</v>
      </c>
      <c r="G177" s="44" t="s">
        <v>91</v>
      </c>
      <c r="H177" s="44"/>
      <c r="I177" s="44" t="s">
        <v>91</v>
      </c>
      <c r="J177" s="45"/>
      <c r="K177" s="44"/>
      <c r="L177" s="45">
        <v>19.649999999999999</v>
      </c>
      <c r="M177" s="44"/>
      <c r="N177" s="46">
        <v>509</v>
      </c>
      <c r="V177" s="34"/>
      <c r="W177" s="35"/>
      <c r="X177" s="35"/>
      <c r="AA177" s="3" t="s">
        <v>90</v>
      </c>
      <c r="AC177" s="35"/>
    </row>
    <row r="178" spans="1:31" s="1" customFormat="1" ht="12">
      <c r="A178" s="50"/>
      <c r="B178" s="51"/>
      <c r="C178" s="113" t="s">
        <v>92</v>
      </c>
      <c r="D178" s="113"/>
      <c r="E178" s="113"/>
      <c r="F178" s="38"/>
      <c r="G178" s="38"/>
      <c r="H178" s="38"/>
      <c r="I178" s="38"/>
      <c r="J178" s="39"/>
      <c r="K178" s="38"/>
      <c r="L178" s="39">
        <v>108.63</v>
      </c>
      <c r="M178" s="47"/>
      <c r="N178" s="40">
        <v>2661</v>
      </c>
      <c r="V178" s="34"/>
      <c r="W178" s="35"/>
      <c r="X178" s="35"/>
      <c r="AC178" s="35" t="s">
        <v>92</v>
      </c>
    </row>
    <row r="179" spans="1:31" s="1" customFormat="1" ht="1.5" customHeight="1">
      <c r="A179" s="53"/>
      <c r="B179" s="51"/>
      <c r="C179" s="51"/>
      <c r="D179" s="51"/>
      <c r="E179" s="51"/>
      <c r="F179" s="53"/>
      <c r="G179" s="53"/>
      <c r="H179" s="53"/>
      <c r="I179" s="53"/>
      <c r="J179" s="54"/>
      <c r="K179" s="53"/>
      <c r="L179" s="54"/>
      <c r="M179" s="44"/>
      <c r="N179" s="54"/>
      <c r="V179" s="34"/>
      <c r="W179" s="35"/>
      <c r="X179" s="35"/>
      <c r="AC179" s="35"/>
    </row>
    <row r="180" spans="1:31" s="1" customFormat="1" ht="12">
      <c r="A180" s="55"/>
      <c r="B180" s="56"/>
      <c r="C180" s="113" t="s">
        <v>162</v>
      </c>
      <c r="D180" s="113"/>
      <c r="E180" s="113"/>
      <c r="F180" s="113"/>
      <c r="G180" s="113"/>
      <c r="H180" s="113"/>
      <c r="I180" s="113"/>
      <c r="J180" s="113"/>
      <c r="K180" s="113"/>
      <c r="L180" s="57">
        <v>4291.3599999999997</v>
      </c>
      <c r="M180" s="58"/>
      <c r="N180" s="59"/>
      <c r="V180" s="34"/>
      <c r="W180" s="35"/>
      <c r="X180" s="35"/>
      <c r="AC180" s="35"/>
      <c r="AE180" s="35" t="s">
        <v>162</v>
      </c>
    </row>
    <row r="181" spans="1:31" s="1" customFormat="1" ht="12">
      <c r="A181" s="116" t="s">
        <v>163</v>
      </c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8"/>
      <c r="V181" s="34" t="s">
        <v>163</v>
      </c>
      <c r="W181" s="35"/>
      <c r="X181" s="35"/>
      <c r="AC181" s="35"/>
      <c r="AE181" s="35"/>
    </row>
    <row r="182" spans="1:31" s="1" customFormat="1" ht="12">
      <c r="A182" s="119" t="s">
        <v>53</v>
      </c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1"/>
      <c r="V182" s="34"/>
      <c r="W182" s="35" t="s">
        <v>53</v>
      </c>
      <c r="X182" s="35"/>
      <c r="AC182" s="35"/>
      <c r="AE182" s="35"/>
    </row>
    <row r="183" spans="1:31" s="1" customFormat="1" ht="22.5">
      <c r="A183" s="36" t="s">
        <v>164</v>
      </c>
      <c r="B183" s="37" t="s">
        <v>93</v>
      </c>
      <c r="C183" s="113" t="s">
        <v>165</v>
      </c>
      <c r="D183" s="113"/>
      <c r="E183" s="113"/>
      <c r="F183" s="38" t="s">
        <v>57</v>
      </c>
      <c r="G183" s="38"/>
      <c r="H183" s="38"/>
      <c r="I183" s="38" t="s">
        <v>72</v>
      </c>
      <c r="J183" s="39"/>
      <c r="K183" s="38"/>
      <c r="L183" s="39"/>
      <c r="M183" s="38"/>
      <c r="N183" s="40"/>
      <c r="V183" s="34"/>
      <c r="W183" s="35"/>
      <c r="X183" s="35" t="s">
        <v>165</v>
      </c>
      <c r="AC183" s="35"/>
      <c r="AE183" s="35"/>
    </row>
    <row r="184" spans="1:31" s="1" customFormat="1" ht="33.75">
      <c r="A184" s="41"/>
      <c r="B184" s="42" t="s">
        <v>61</v>
      </c>
      <c r="C184" s="112" t="s">
        <v>62</v>
      </c>
      <c r="D184" s="112"/>
      <c r="E184" s="112"/>
      <c r="F184" s="112"/>
      <c r="G184" s="112"/>
      <c r="H184" s="112"/>
      <c r="I184" s="112"/>
      <c r="J184" s="112"/>
      <c r="K184" s="112"/>
      <c r="L184" s="112"/>
      <c r="M184" s="112"/>
      <c r="N184" s="115"/>
      <c r="V184" s="34"/>
      <c r="W184" s="35"/>
      <c r="X184" s="35"/>
      <c r="Y184" s="3" t="s">
        <v>62</v>
      </c>
      <c r="AC184" s="35"/>
      <c r="AE184" s="35"/>
    </row>
    <row r="185" spans="1:31" s="1" customFormat="1" ht="12">
      <c r="A185" s="41"/>
      <c r="B185" s="42"/>
      <c r="C185" s="112" t="s">
        <v>63</v>
      </c>
      <c r="D185" s="112"/>
      <c r="E185" s="112"/>
      <c r="F185" s="112"/>
      <c r="G185" s="112"/>
      <c r="H185" s="112"/>
      <c r="I185" s="112"/>
      <c r="J185" s="112"/>
      <c r="K185" s="112"/>
      <c r="L185" s="112"/>
      <c r="M185" s="112"/>
      <c r="N185" s="115"/>
      <c r="V185" s="34"/>
      <c r="W185" s="35"/>
      <c r="X185" s="35"/>
      <c r="Y185" s="3" t="s">
        <v>63</v>
      </c>
      <c r="AC185" s="35"/>
      <c r="AE185" s="35"/>
    </row>
    <row r="186" spans="1:31" s="1" customFormat="1" ht="12">
      <c r="A186" s="43"/>
      <c r="B186" s="42" t="s">
        <v>54</v>
      </c>
      <c r="C186" s="112" t="s">
        <v>64</v>
      </c>
      <c r="D186" s="112"/>
      <c r="E186" s="112"/>
      <c r="F186" s="44"/>
      <c r="G186" s="44"/>
      <c r="H186" s="44"/>
      <c r="I186" s="44"/>
      <c r="J186" s="45">
        <v>442.51</v>
      </c>
      <c r="K186" s="44" t="s">
        <v>166</v>
      </c>
      <c r="L186" s="45">
        <v>2124.0500000000002</v>
      </c>
      <c r="M186" s="44" t="s">
        <v>66</v>
      </c>
      <c r="N186" s="46">
        <v>55098</v>
      </c>
      <c r="V186" s="34"/>
      <c r="W186" s="35"/>
      <c r="X186" s="35"/>
      <c r="Z186" s="3" t="s">
        <v>64</v>
      </c>
      <c r="AC186" s="35"/>
      <c r="AE186" s="35"/>
    </row>
    <row r="187" spans="1:31" s="1" customFormat="1" ht="12">
      <c r="A187" s="43"/>
      <c r="B187" s="42" t="s">
        <v>67</v>
      </c>
      <c r="C187" s="112" t="s">
        <v>68</v>
      </c>
      <c r="D187" s="112"/>
      <c r="E187" s="112"/>
      <c r="F187" s="44"/>
      <c r="G187" s="44"/>
      <c r="H187" s="44"/>
      <c r="I187" s="44"/>
      <c r="J187" s="45">
        <v>124.79</v>
      </c>
      <c r="K187" s="44" t="s">
        <v>166</v>
      </c>
      <c r="L187" s="45">
        <v>598.99</v>
      </c>
      <c r="M187" s="44" t="s">
        <v>95</v>
      </c>
      <c r="N187" s="46">
        <v>7985</v>
      </c>
      <c r="V187" s="34"/>
      <c r="W187" s="35"/>
      <c r="X187" s="35"/>
      <c r="Z187" s="3" t="s">
        <v>68</v>
      </c>
      <c r="AC187" s="35"/>
      <c r="AE187" s="35"/>
    </row>
    <row r="188" spans="1:31" s="1" customFormat="1" ht="12">
      <c r="A188" s="43"/>
      <c r="B188" s="42" t="s">
        <v>70</v>
      </c>
      <c r="C188" s="112" t="s">
        <v>71</v>
      </c>
      <c r="D188" s="112"/>
      <c r="E188" s="112"/>
      <c r="F188" s="44"/>
      <c r="G188" s="44"/>
      <c r="H188" s="44"/>
      <c r="I188" s="44"/>
      <c r="J188" s="45">
        <v>11.64</v>
      </c>
      <c r="K188" s="44" t="s">
        <v>166</v>
      </c>
      <c r="L188" s="45">
        <v>55.87</v>
      </c>
      <c r="M188" s="44" t="s">
        <v>66</v>
      </c>
      <c r="N188" s="46">
        <v>1449</v>
      </c>
      <c r="V188" s="34"/>
      <c r="W188" s="35"/>
      <c r="X188" s="35"/>
      <c r="Z188" s="3" t="s">
        <v>71</v>
      </c>
      <c r="AC188" s="35"/>
      <c r="AE188" s="35"/>
    </row>
    <row r="189" spans="1:31" s="1" customFormat="1" ht="12">
      <c r="A189" s="43"/>
      <c r="B189" s="42" t="s">
        <v>72</v>
      </c>
      <c r="C189" s="112" t="s">
        <v>73</v>
      </c>
      <c r="D189" s="112"/>
      <c r="E189" s="112"/>
      <c r="F189" s="44"/>
      <c r="G189" s="44"/>
      <c r="H189" s="44"/>
      <c r="I189" s="44"/>
      <c r="J189" s="45">
        <v>33.28</v>
      </c>
      <c r="K189" s="44" t="s">
        <v>167</v>
      </c>
      <c r="L189" s="45">
        <v>139.78</v>
      </c>
      <c r="M189" s="44" t="s">
        <v>96</v>
      </c>
      <c r="N189" s="46">
        <v>1715</v>
      </c>
      <c r="V189" s="34"/>
      <c r="W189" s="35"/>
      <c r="X189" s="35"/>
      <c r="Z189" s="3" t="s">
        <v>73</v>
      </c>
      <c r="AC189" s="35"/>
      <c r="AE189" s="35"/>
    </row>
    <row r="190" spans="1:31" s="1" customFormat="1" ht="12">
      <c r="A190" s="43"/>
      <c r="B190" s="42"/>
      <c r="C190" s="112" t="s">
        <v>76</v>
      </c>
      <c r="D190" s="112"/>
      <c r="E190" s="112"/>
      <c r="F190" s="44" t="s">
        <v>77</v>
      </c>
      <c r="G190" s="44" t="s">
        <v>97</v>
      </c>
      <c r="H190" s="44" t="s">
        <v>166</v>
      </c>
      <c r="I190" s="44" t="s">
        <v>168</v>
      </c>
      <c r="J190" s="45"/>
      <c r="K190" s="44"/>
      <c r="L190" s="45"/>
      <c r="M190" s="44"/>
      <c r="N190" s="46"/>
      <c r="V190" s="34"/>
      <c r="W190" s="35"/>
      <c r="X190" s="35"/>
      <c r="AA190" s="3" t="s">
        <v>76</v>
      </c>
      <c r="AC190" s="35"/>
      <c r="AE190" s="35"/>
    </row>
    <row r="191" spans="1:31" s="1" customFormat="1" ht="12">
      <c r="A191" s="43"/>
      <c r="B191" s="42"/>
      <c r="C191" s="112" t="s">
        <v>80</v>
      </c>
      <c r="D191" s="112"/>
      <c r="E191" s="112"/>
      <c r="F191" s="44" t="s">
        <v>77</v>
      </c>
      <c r="G191" s="44" t="s">
        <v>99</v>
      </c>
      <c r="H191" s="44" t="s">
        <v>166</v>
      </c>
      <c r="I191" s="44" t="s">
        <v>169</v>
      </c>
      <c r="J191" s="45"/>
      <c r="K191" s="44"/>
      <c r="L191" s="45"/>
      <c r="M191" s="44"/>
      <c r="N191" s="46"/>
      <c r="V191" s="34"/>
      <c r="W191" s="35"/>
      <c r="X191" s="35"/>
      <c r="AA191" s="3" t="s">
        <v>80</v>
      </c>
      <c r="AC191" s="35"/>
      <c r="AE191" s="35"/>
    </row>
    <row r="192" spans="1:31" s="1" customFormat="1" ht="12">
      <c r="A192" s="43"/>
      <c r="B192" s="42"/>
      <c r="C192" s="114" t="s">
        <v>83</v>
      </c>
      <c r="D192" s="114"/>
      <c r="E192" s="114"/>
      <c r="F192" s="47"/>
      <c r="G192" s="47"/>
      <c r="H192" s="47"/>
      <c r="I192" s="47"/>
      <c r="J192" s="48">
        <v>600.58000000000004</v>
      </c>
      <c r="K192" s="47"/>
      <c r="L192" s="48">
        <v>2862.82</v>
      </c>
      <c r="M192" s="47"/>
      <c r="N192" s="49"/>
      <c r="V192" s="34"/>
      <c r="W192" s="35"/>
      <c r="X192" s="35"/>
      <c r="AB192" s="3" t="s">
        <v>83</v>
      </c>
      <c r="AC192" s="35"/>
      <c r="AE192" s="35"/>
    </row>
    <row r="193" spans="1:31" s="1" customFormat="1" ht="12">
      <c r="A193" s="43"/>
      <c r="B193" s="42"/>
      <c r="C193" s="112" t="s">
        <v>84</v>
      </c>
      <c r="D193" s="112"/>
      <c r="E193" s="112"/>
      <c r="F193" s="44"/>
      <c r="G193" s="44"/>
      <c r="H193" s="44"/>
      <c r="I193" s="44"/>
      <c r="J193" s="45"/>
      <c r="K193" s="44"/>
      <c r="L193" s="45">
        <v>2179.92</v>
      </c>
      <c r="M193" s="44"/>
      <c r="N193" s="46">
        <v>56547</v>
      </c>
      <c r="V193" s="34"/>
      <c r="W193" s="35"/>
      <c r="X193" s="35"/>
      <c r="AA193" s="3" t="s">
        <v>84</v>
      </c>
      <c r="AC193" s="35"/>
      <c r="AE193" s="35"/>
    </row>
    <row r="194" spans="1:31" s="1" customFormat="1" ht="33.75">
      <c r="A194" s="43"/>
      <c r="B194" s="42" t="s">
        <v>85</v>
      </c>
      <c r="C194" s="112" t="s">
        <v>86</v>
      </c>
      <c r="D194" s="112"/>
      <c r="E194" s="112"/>
      <c r="F194" s="44" t="s">
        <v>87</v>
      </c>
      <c r="G194" s="44" t="s">
        <v>88</v>
      </c>
      <c r="H194" s="44"/>
      <c r="I194" s="44" t="s">
        <v>88</v>
      </c>
      <c r="J194" s="45"/>
      <c r="K194" s="44"/>
      <c r="L194" s="45">
        <v>2223.52</v>
      </c>
      <c r="M194" s="44"/>
      <c r="N194" s="46">
        <v>57678</v>
      </c>
      <c r="V194" s="34"/>
      <c r="W194" s="35"/>
      <c r="X194" s="35"/>
      <c r="AA194" s="3" t="s">
        <v>86</v>
      </c>
      <c r="AC194" s="35"/>
      <c r="AE194" s="35"/>
    </row>
    <row r="195" spans="1:31" s="1" customFormat="1" ht="33.75">
      <c r="A195" s="43"/>
      <c r="B195" s="42" t="s">
        <v>89</v>
      </c>
      <c r="C195" s="112" t="s">
        <v>90</v>
      </c>
      <c r="D195" s="112"/>
      <c r="E195" s="112"/>
      <c r="F195" s="44" t="s">
        <v>87</v>
      </c>
      <c r="G195" s="44" t="s">
        <v>91</v>
      </c>
      <c r="H195" s="44"/>
      <c r="I195" s="44" t="s">
        <v>91</v>
      </c>
      <c r="J195" s="45"/>
      <c r="K195" s="44"/>
      <c r="L195" s="45">
        <v>1111.76</v>
      </c>
      <c r="M195" s="44"/>
      <c r="N195" s="46">
        <v>28839</v>
      </c>
      <c r="V195" s="34"/>
      <c r="W195" s="35"/>
      <c r="X195" s="35"/>
      <c r="AA195" s="3" t="s">
        <v>90</v>
      </c>
      <c r="AC195" s="35"/>
      <c r="AE195" s="35"/>
    </row>
    <row r="196" spans="1:31" s="1" customFormat="1" ht="12">
      <c r="A196" s="50"/>
      <c r="B196" s="51"/>
      <c r="C196" s="113" t="s">
        <v>92</v>
      </c>
      <c r="D196" s="113"/>
      <c r="E196" s="113"/>
      <c r="F196" s="38"/>
      <c r="G196" s="38"/>
      <c r="H196" s="38"/>
      <c r="I196" s="38"/>
      <c r="J196" s="39"/>
      <c r="K196" s="38"/>
      <c r="L196" s="39">
        <v>6198.1</v>
      </c>
      <c r="M196" s="47"/>
      <c r="N196" s="40">
        <v>151315</v>
      </c>
      <c r="V196" s="34"/>
      <c r="W196" s="35"/>
      <c r="X196" s="35"/>
      <c r="AC196" s="35" t="s">
        <v>92</v>
      </c>
      <c r="AE196" s="35"/>
    </row>
    <row r="197" spans="1:31" s="1" customFormat="1" ht="12">
      <c r="A197" s="36" t="s">
        <v>170</v>
      </c>
      <c r="B197" s="37" t="s">
        <v>171</v>
      </c>
      <c r="C197" s="113" t="s">
        <v>172</v>
      </c>
      <c r="D197" s="113"/>
      <c r="E197" s="113"/>
      <c r="F197" s="38" t="s">
        <v>173</v>
      </c>
      <c r="G197" s="38"/>
      <c r="H197" s="38"/>
      <c r="I197" s="38" t="s">
        <v>72</v>
      </c>
      <c r="J197" s="39">
        <v>87500</v>
      </c>
      <c r="K197" s="38" t="s">
        <v>167</v>
      </c>
      <c r="L197" s="39">
        <v>29951.1</v>
      </c>
      <c r="M197" s="38" t="s">
        <v>96</v>
      </c>
      <c r="N197" s="40">
        <v>367500</v>
      </c>
      <c r="V197" s="34"/>
      <c r="W197" s="35"/>
      <c r="X197" s="35" t="s">
        <v>172</v>
      </c>
      <c r="AC197" s="35"/>
      <c r="AE197" s="35"/>
    </row>
    <row r="198" spans="1:31" s="1" customFormat="1" ht="12">
      <c r="A198" s="50"/>
      <c r="B198" s="51"/>
      <c r="C198" s="7" t="s">
        <v>174</v>
      </c>
      <c r="D198" s="8"/>
      <c r="E198" s="8"/>
      <c r="F198" s="53"/>
      <c r="G198" s="53"/>
      <c r="H198" s="53"/>
      <c r="I198" s="53"/>
      <c r="J198" s="60"/>
      <c r="K198" s="53"/>
      <c r="L198" s="60"/>
      <c r="M198" s="61"/>
      <c r="N198" s="62"/>
      <c r="V198" s="34"/>
      <c r="W198" s="35"/>
      <c r="X198" s="35"/>
      <c r="AC198" s="35"/>
      <c r="AE198" s="35"/>
    </row>
    <row r="199" spans="1:31" s="1" customFormat="1" ht="12">
      <c r="A199" s="41"/>
      <c r="B199" s="42"/>
      <c r="C199" s="112" t="s">
        <v>63</v>
      </c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5"/>
      <c r="V199" s="34"/>
      <c r="W199" s="35"/>
      <c r="X199" s="35"/>
      <c r="Y199" s="3" t="s">
        <v>63</v>
      </c>
      <c r="AC199" s="35"/>
      <c r="AE199" s="35"/>
    </row>
    <row r="200" spans="1:31" s="1" customFormat="1" ht="22.5">
      <c r="A200" s="36" t="s">
        <v>159</v>
      </c>
      <c r="B200" s="37" t="s">
        <v>55</v>
      </c>
      <c r="C200" s="113" t="s">
        <v>175</v>
      </c>
      <c r="D200" s="113"/>
      <c r="E200" s="113"/>
      <c r="F200" s="38" t="s">
        <v>57</v>
      </c>
      <c r="G200" s="38"/>
      <c r="H200" s="38"/>
      <c r="I200" s="38" t="s">
        <v>58</v>
      </c>
      <c r="J200" s="39"/>
      <c r="K200" s="38"/>
      <c r="L200" s="39"/>
      <c r="M200" s="38"/>
      <c r="N200" s="40"/>
      <c r="V200" s="34"/>
      <c r="W200" s="35"/>
      <c r="X200" s="35" t="s">
        <v>175</v>
      </c>
      <c r="AC200" s="35"/>
      <c r="AE200" s="35"/>
    </row>
    <row r="201" spans="1:31" s="1" customFormat="1" ht="22.5">
      <c r="A201" s="41"/>
      <c r="B201" s="42" t="s">
        <v>105</v>
      </c>
      <c r="C201" s="112" t="s">
        <v>60</v>
      </c>
      <c r="D201" s="112"/>
      <c r="E201" s="112"/>
      <c r="F201" s="112"/>
      <c r="G201" s="112"/>
      <c r="H201" s="112"/>
      <c r="I201" s="112"/>
      <c r="J201" s="112"/>
      <c r="K201" s="112"/>
      <c r="L201" s="112"/>
      <c r="M201" s="112"/>
      <c r="N201" s="115"/>
      <c r="V201" s="34"/>
      <c r="W201" s="35"/>
      <c r="X201" s="35"/>
      <c r="Y201" s="3" t="s">
        <v>60</v>
      </c>
      <c r="AC201" s="35"/>
      <c r="AE201" s="35"/>
    </row>
    <row r="202" spans="1:31" s="1" customFormat="1" ht="33.75">
      <c r="A202" s="41"/>
      <c r="B202" s="42" t="s">
        <v>61</v>
      </c>
      <c r="C202" s="112" t="s">
        <v>62</v>
      </c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5"/>
      <c r="V202" s="34"/>
      <c r="W202" s="35"/>
      <c r="X202" s="35"/>
      <c r="Y202" s="3" t="s">
        <v>62</v>
      </c>
      <c r="AC202" s="35"/>
      <c r="AE202" s="35"/>
    </row>
    <row r="203" spans="1:31" s="1" customFormat="1" ht="12">
      <c r="A203" s="41"/>
      <c r="B203" s="42"/>
      <c r="C203" s="112" t="s">
        <v>63</v>
      </c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5"/>
      <c r="V203" s="34"/>
      <c r="W203" s="35"/>
      <c r="X203" s="35"/>
      <c r="Y203" s="3" t="s">
        <v>63</v>
      </c>
      <c r="AC203" s="35"/>
      <c r="AE203" s="35"/>
    </row>
    <row r="204" spans="1:31" s="1" customFormat="1" ht="12">
      <c r="A204" s="43"/>
      <c r="B204" s="42" t="s">
        <v>54</v>
      </c>
      <c r="C204" s="112" t="s">
        <v>64</v>
      </c>
      <c r="D204" s="112"/>
      <c r="E204" s="112"/>
      <c r="F204" s="44"/>
      <c r="G204" s="44"/>
      <c r="H204" s="44"/>
      <c r="I204" s="44"/>
      <c r="J204" s="45">
        <v>8.66</v>
      </c>
      <c r="K204" s="44" t="s">
        <v>65</v>
      </c>
      <c r="L204" s="45">
        <v>46.76</v>
      </c>
      <c r="M204" s="44" t="s">
        <v>66</v>
      </c>
      <c r="N204" s="46">
        <v>1213</v>
      </c>
      <c r="V204" s="34"/>
      <c r="W204" s="35"/>
      <c r="X204" s="35"/>
      <c r="Z204" s="3" t="s">
        <v>64</v>
      </c>
      <c r="AC204" s="35"/>
      <c r="AE204" s="35"/>
    </row>
    <row r="205" spans="1:31" s="1" customFormat="1" ht="12">
      <c r="A205" s="43"/>
      <c r="B205" s="42" t="s">
        <v>67</v>
      </c>
      <c r="C205" s="112" t="s">
        <v>68</v>
      </c>
      <c r="D205" s="112"/>
      <c r="E205" s="112"/>
      <c r="F205" s="44"/>
      <c r="G205" s="44"/>
      <c r="H205" s="44"/>
      <c r="I205" s="44"/>
      <c r="J205" s="45">
        <v>2.84</v>
      </c>
      <c r="K205" s="44" t="s">
        <v>65</v>
      </c>
      <c r="L205" s="45">
        <v>15.34</v>
      </c>
      <c r="M205" s="44" t="s">
        <v>69</v>
      </c>
      <c r="N205" s="46">
        <v>204</v>
      </c>
      <c r="V205" s="34"/>
      <c r="W205" s="35"/>
      <c r="X205" s="35"/>
      <c r="Z205" s="3" t="s">
        <v>68</v>
      </c>
      <c r="AC205" s="35"/>
      <c r="AE205" s="35"/>
    </row>
    <row r="206" spans="1:31" s="1" customFormat="1" ht="12">
      <c r="A206" s="43"/>
      <c r="B206" s="42" t="s">
        <v>70</v>
      </c>
      <c r="C206" s="112" t="s">
        <v>71</v>
      </c>
      <c r="D206" s="112"/>
      <c r="E206" s="112"/>
      <c r="F206" s="44"/>
      <c r="G206" s="44"/>
      <c r="H206" s="44"/>
      <c r="I206" s="44"/>
      <c r="J206" s="45">
        <v>0.26</v>
      </c>
      <c r="K206" s="44" t="s">
        <v>65</v>
      </c>
      <c r="L206" s="45">
        <v>1.4</v>
      </c>
      <c r="M206" s="44" t="s">
        <v>66</v>
      </c>
      <c r="N206" s="46">
        <v>36</v>
      </c>
      <c r="V206" s="34"/>
      <c r="W206" s="35"/>
      <c r="X206" s="35"/>
      <c r="Z206" s="3" t="s">
        <v>71</v>
      </c>
      <c r="AC206" s="35"/>
      <c r="AE206" s="35"/>
    </row>
    <row r="207" spans="1:31" s="1" customFormat="1" ht="12">
      <c r="A207" s="43"/>
      <c r="B207" s="42" t="s">
        <v>72</v>
      </c>
      <c r="C207" s="112" t="s">
        <v>73</v>
      </c>
      <c r="D207" s="112"/>
      <c r="E207" s="112"/>
      <c r="F207" s="44"/>
      <c r="G207" s="44"/>
      <c r="H207" s="44"/>
      <c r="I207" s="44"/>
      <c r="J207" s="45">
        <v>1.93</v>
      </c>
      <c r="K207" s="44" t="s">
        <v>74</v>
      </c>
      <c r="L207" s="45">
        <v>0</v>
      </c>
      <c r="M207" s="44" t="s">
        <v>75</v>
      </c>
      <c r="N207" s="46"/>
      <c r="V207" s="34"/>
      <c r="W207" s="35"/>
      <c r="X207" s="35"/>
      <c r="Z207" s="3" t="s">
        <v>73</v>
      </c>
      <c r="AC207" s="35"/>
      <c r="AE207" s="35"/>
    </row>
    <row r="208" spans="1:31" s="1" customFormat="1" ht="12">
      <c r="A208" s="43"/>
      <c r="B208" s="42"/>
      <c r="C208" s="112" t="s">
        <v>76</v>
      </c>
      <c r="D208" s="112"/>
      <c r="E208" s="112"/>
      <c r="F208" s="44" t="s">
        <v>77</v>
      </c>
      <c r="G208" s="44" t="s">
        <v>78</v>
      </c>
      <c r="H208" s="44" t="s">
        <v>65</v>
      </c>
      <c r="I208" s="44" t="s">
        <v>79</v>
      </c>
      <c r="J208" s="45"/>
      <c r="K208" s="44"/>
      <c r="L208" s="45"/>
      <c r="M208" s="44"/>
      <c r="N208" s="46"/>
      <c r="V208" s="34"/>
      <c r="W208" s="35"/>
      <c r="X208" s="35"/>
      <c r="AA208" s="3" t="s">
        <v>76</v>
      </c>
      <c r="AC208" s="35"/>
      <c r="AE208" s="35"/>
    </row>
    <row r="209" spans="1:31" s="1" customFormat="1" ht="12">
      <c r="A209" s="43"/>
      <c r="B209" s="42"/>
      <c r="C209" s="112" t="s">
        <v>80</v>
      </c>
      <c r="D209" s="112"/>
      <c r="E209" s="112"/>
      <c r="F209" s="44" t="s">
        <v>77</v>
      </c>
      <c r="G209" s="44" t="s">
        <v>81</v>
      </c>
      <c r="H209" s="44" t="s">
        <v>65</v>
      </c>
      <c r="I209" s="44" t="s">
        <v>82</v>
      </c>
      <c r="J209" s="45"/>
      <c r="K209" s="44"/>
      <c r="L209" s="45"/>
      <c r="M209" s="44"/>
      <c r="N209" s="46"/>
      <c r="V209" s="34"/>
      <c r="W209" s="35"/>
      <c r="X209" s="35"/>
      <c r="AA209" s="3" t="s">
        <v>80</v>
      </c>
      <c r="AC209" s="35"/>
      <c r="AE209" s="35"/>
    </row>
    <row r="210" spans="1:31" s="1" customFormat="1" ht="12">
      <c r="A210" s="43"/>
      <c r="B210" s="42"/>
      <c r="C210" s="114" t="s">
        <v>83</v>
      </c>
      <c r="D210" s="114"/>
      <c r="E210" s="114"/>
      <c r="F210" s="47"/>
      <c r="G210" s="47"/>
      <c r="H210" s="47"/>
      <c r="I210" s="47"/>
      <c r="J210" s="48">
        <v>13.43</v>
      </c>
      <c r="K210" s="47"/>
      <c r="L210" s="48">
        <v>62.1</v>
      </c>
      <c r="M210" s="47"/>
      <c r="N210" s="49"/>
      <c r="V210" s="34"/>
      <c r="W210" s="35"/>
      <c r="X210" s="35"/>
      <c r="AB210" s="3" t="s">
        <v>83</v>
      </c>
      <c r="AC210" s="35"/>
      <c r="AE210" s="35"/>
    </row>
    <row r="211" spans="1:31" s="1" customFormat="1" ht="12">
      <c r="A211" s="43"/>
      <c r="B211" s="42"/>
      <c r="C211" s="112" t="s">
        <v>84</v>
      </c>
      <c r="D211" s="112"/>
      <c r="E211" s="112"/>
      <c r="F211" s="44"/>
      <c r="G211" s="44"/>
      <c r="H211" s="44"/>
      <c r="I211" s="44"/>
      <c r="J211" s="45"/>
      <c r="K211" s="44"/>
      <c r="L211" s="45">
        <v>48.16</v>
      </c>
      <c r="M211" s="44"/>
      <c r="N211" s="46">
        <v>1249</v>
      </c>
      <c r="V211" s="34"/>
      <c r="W211" s="35"/>
      <c r="X211" s="35"/>
      <c r="AA211" s="3" t="s">
        <v>84</v>
      </c>
      <c r="AC211" s="35"/>
      <c r="AE211" s="35"/>
    </row>
    <row r="212" spans="1:31" s="1" customFormat="1" ht="33.75">
      <c r="A212" s="43"/>
      <c r="B212" s="42" t="s">
        <v>85</v>
      </c>
      <c r="C212" s="112" t="s">
        <v>86</v>
      </c>
      <c r="D212" s="112"/>
      <c r="E212" s="112"/>
      <c r="F212" s="44" t="s">
        <v>87</v>
      </c>
      <c r="G212" s="44" t="s">
        <v>88</v>
      </c>
      <c r="H212" s="44"/>
      <c r="I212" s="44" t="s">
        <v>88</v>
      </c>
      <c r="J212" s="45"/>
      <c r="K212" s="44"/>
      <c r="L212" s="45">
        <v>49.12</v>
      </c>
      <c r="M212" s="44"/>
      <c r="N212" s="46">
        <v>1274</v>
      </c>
      <c r="V212" s="34"/>
      <c r="W212" s="35"/>
      <c r="X212" s="35"/>
      <c r="AA212" s="3" t="s">
        <v>86</v>
      </c>
      <c r="AC212" s="35"/>
      <c r="AE212" s="35"/>
    </row>
    <row r="213" spans="1:31" s="1" customFormat="1" ht="33.75">
      <c r="A213" s="43"/>
      <c r="B213" s="42" t="s">
        <v>89</v>
      </c>
      <c r="C213" s="112" t="s">
        <v>90</v>
      </c>
      <c r="D213" s="112"/>
      <c r="E213" s="112"/>
      <c r="F213" s="44" t="s">
        <v>87</v>
      </c>
      <c r="G213" s="44" t="s">
        <v>91</v>
      </c>
      <c r="H213" s="44"/>
      <c r="I213" s="44" t="s">
        <v>91</v>
      </c>
      <c r="J213" s="45"/>
      <c r="K213" s="44"/>
      <c r="L213" s="45">
        <v>24.56</v>
      </c>
      <c r="M213" s="44"/>
      <c r="N213" s="46">
        <v>637</v>
      </c>
      <c r="V213" s="34"/>
      <c r="W213" s="35"/>
      <c r="X213" s="35"/>
      <c r="AA213" s="3" t="s">
        <v>90</v>
      </c>
      <c r="AC213" s="35"/>
      <c r="AE213" s="35"/>
    </row>
    <row r="214" spans="1:31" s="1" customFormat="1" ht="12">
      <c r="A214" s="50"/>
      <c r="B214" s="51"/>
      <c r="C214" s="113" t="s">
        <v>92</v>
      </c>
      <c r="D214" s="113"/>
      <c r="E214" s="113"/>
      <c r="F214" s="38"/>
      <c r="G214" s="38"/>
      <c r="H214" s="38"/>
      <c r="I214" s="38"/>
      <c r="J214" s="39"/>
      <c r="K214" s="38"/>
      <c r="L214" s="39">
        <v>135.78</v>
      </c>
      <c r="M214" s="47"/>
      <c r="N214" s="40">
        <v>3328</v>
      </c>
      <c r="V214" s="34"/>
      <c r="W214" s="35"/>
      <c r="X214" s="35"/>
      <c r="AC214" s="35" t="s">
        <v>92</v>
      </c>
      <c r="AE214" s="35"/>
    </row>
    <row r="215" spans="1:31" s="1" customFormat="1" ht="12">
      <c r="A215" s="36" t="s">
        <v>176</v>
      </c>
      <c r="B215" s="37" t="s">
        <v>171</v>
      </c>
      <c r="C215" s="113" t="s">
        <v>177</v>
      </c>
      <c r="D215" s="113"/>
      <c r="E215" s="113"/>
      <c r="F215" s="38" t="s">
        <v>173</v>
      </c>
      <c r="G215" s="38"/>
      <c r="H215" s="38"/>
      <c r="I215" s="38" t="s">
        <v>58</v>
      </c>
      <c r="J215" s="39">
        <v>1995</v>
      </c>
      <c r="K215" s="38" t="s">
        <v>167</v>
      </c>
      <c r="L215" s="39">
        <v>4023.18</v>
      </c>
      <c r="M215" s="38" t="s">
        <v>75</v>
      </c>
      <c r="N215" s="40">
        <v>31421</v>
      </c>
      <c r="V215" s="34"/>
      <c r="W215" s="35"/>
      <c r="X215" s="35" t="s">
        <v>177</v>
      </c>
      <c r="AC215" s="35"/>
      <c r="AE215" s="35"/>
    </row>
    <row r="216" spans="1:31" s="1" customFormat="1" ht="12">
      <c r="A216" s="50"/>
      <c r="B216" s="51"/>
      <c r="C216" s="7" t="s">
        <v>174</v>
      </c>
      <c r="D216" s="8"/>
      <c r="E216" s="8"/>
      <c r="F216" s="53"/>
      <c r="G216" s="53"/>
      <c r="H216" s="53"/>
      <c r="I216" s="53"/>
      <c r="J216" s="60"/>
      <c r="K216" s="53"/>
      <c r="L216" s="60"/>
      <c r="M216" s="61"/>
      <c r="N216" s="62"/>
      <c r="V216" s="34"/>
      <c r="W216" s="35"/>
      <c r="X216" s="35"/>
      <c r="AC216" s="35"/>
      <c r="AE216" s="35"/>
    </row>
    <row r="217" spans="1:31" s="1" customFormat="1" ht="12">
      <c r="A217" s="41"/>
      <c r="B217" s="42"/>
      <c r="C217" s="112" t="s">
        <v>63</v>
      </c>
      <c r="D217" s="112"/>
      <c r="E217" s="112"/>
      <c r="F217" s="112"/>
      <c r="G217" s="112"/>
      <c r="H217" s="112"/>
      <c r="I217" s="112"/>
      <c r="J217" s="112"/>
      <c r="K217" s="112"/>
      <c r="L217" s="112"/>
      <c r="M217" s="112"/>
      <c r="N217" s="115"/>
      <c r="V217" s="34"/>
      <c r="W217" s="35"/>
      <c r="X217" s="35"/>
      <c r="Y217" s="3" t="s">
        <v>63</v>
      </c>
      <c r="AC217" s="35"/>
      <c r="AE217" s="35"/>
    </row>
    <row r="218" spans="1:31" s="1" customFormat="1" ht="22.5">
      <c r="A218" s="36" t="s">
        <v>178</v>
      </c>
      <c r="B218" s="37" t="s">
        <v>102</v>
      </c>
      <c r="C218" s="113" t="s">
        <v>179</v>
      </c>
      <c r="D218" s="113"/>
      <c r="E218" s="113"/>
      <c r="F218" s="38" t="s">
        <v>57</v>
      </c>
      <c r="G218" s="38"/>
      <c r="H218" s="38"/>
      <c r="I218" s="38" t="s">
        <v>54</v>
      </c>
      <c r="J218" s="39"/>
      <c r="K218" s="38"/>
      <c r="L218" s="39"/>
      <c r="M218" s="38"/>
      <c r="N218" s="40"/>
      <c r="V218" s="34"/>
      <c r="W218" s="35"/>
      <c r="X218" s="35" t="s">
        <v>179</v>
      </c>
      <c r="AC218" s="35"/>
      <c r="AE218" s="35"/>
    </row>
    <row r="219" spans="1:31" s="1" customFormat="1" ht="33.75">
      <c r="A219" s="41"/>
      <c r="B219" s="42" t="s">
        <v>61</v>
      </c>
      <c r="C219" s="112" t="s">
        <v>62</v>
      </c>
      <c r="D219" s="112"/>
      <c r="E219" s="112"/>
      <c r="F219" s="112"/>
      <c r="G219" s="112"/>
      <c r="H219" s="112"/>
      <c r="I219" s="112"/>
      <c r="J219" s="112"/>
      <c r="K219" s="112"/>
      <c r="L219" s="112"/>
      <c r="M219" s="112"/>
      <c r="N219" s="115"/>
      <c r="V219" s="34"/>
      <c r="W219" s="35"/>
      <c r="X219" s="35"/>
      <c r="Y219" s="3" t="s">
        <v>62</v>
      </c>
      <c r="AC219" s="35"/>
      <c r="AE219" s="35"/>
    </row>
    <row r="220" spans="1:31" s="1" customFormat="1" ht="12">
      <c r="A220" s="41"/>
      <c r="B220" s="42"/>
      <c r="C220" s="112" t="s">
        <v>63</v>
      </c>
      <c r="D220" s="112"/>
      <c r="E220" s="112"/>
      <c r="F220" s="112"/>
      <c r="G220" s="112"/>
      <c r="H220" s="112"/>
      <c r="I220" s="112"/>
      <c r="J220" s="112"/>
      <c r="K220" s="112"/>
      <c r="L220" s="112"/>
      <c r="M220" s="112"/>
      <c r="N220" s="115"/>
      <c r="V220" s="34"/>
      <c r="W220" s="35"/>
      <c r="X220" s="35"/>
      <c r="Y220" s="3" t="s">
        <v>63</v>
      </c>
      <c r="AC220" s="35"/>
      <c r="AE220" s="35"/>
    </row>
    <row r="221" spans="1:31" s="1" customFormat="1" ht="12">
      <c r="A221" s="43"/>
      <c r="B221" s="42" t="s">
        <v>54</v>
      </c>
      <c r="C221" s="112" t="s">
        <v>64</v>
      </c>
      <c r="D221" s="112"/>
      <c r="E221" s="112"/>
      <c r="F221" s="44"/>
      <c r="G221" s="44"/>
      <c r="H221" s="44"/>
      <c r="I221" s="44"/>
      <c r="J221" s="45">
        <v>52.35</v>
      </c>
      <c r="K221" s="44" t="s">
        <v>166</v>
      </c>
      <c r="L221" s="45">
        <v>62.82</v>
      </c>
      <c r="M221" s="44"/>
      <c r="N221" s="46">
        <v>63</v>
      </c>
      <c r="V221" s="34"/>
      <c r="W221" s="35"/>
      <c r="X221" s="35"/>
      <c r="Z221" s="3" t="s">
        <v>64</v>
      </c>
      <c r="AC221" s="35"/>
      <c r="AE221" s="35"/>
    </row>
    <row r="222" spans="1:31" s="1" customFormat="1" ht="12">
      <c r="A222" s="43"/>
      <c r="B222" s="42" t="s">
        <v>67</v>
      </c>
      <c r="C222" s="112" t="s">
        <v>68</v>
      </c>
      <c r="D222" s="112"/>
      <c r="E222" s="112"/>
      <c r="F222" s="44"/>
      <c r="G222" s="44"/>
      <c r="H222" s="44"/>
      <c r="I222" s="44"/>
      <c r="J222" s="45">
        <v>23</v>
      </c>
      <c r="K222" s="44" t="s">
        <v>166</v>
      </c>
      <c r="L222" s="45">
        <v>27.6</v>
      </c>
      <c r="M222" s="44"/>
      <c r="N222" s="46">
        <v>28</v>
      </c>
      <c r="V222" s="34"/>
      <c r="W222" s="35"/>
      <c r="X222" s="35"/>
      <c r="Z222" s="3" t="s">
        <v>68</v>
      </c>
      <c r="AC222" s="35"/>
      <c r="AE222" s="35"/>
    </row>
    <row r="223" spans="1:31" s="1" customFormat="1" ht="12">
      <c r="A223" s="43"/>
      <c r="B223" s="42" t="s">
        <v>70</v>
      </c>
      <c r="C223" s="112" t="s">
        <v>71</v>
      </c>
      <c r="D223" s="112"/>
      <c r="E223" s="112"/>
      <c r="F223" s="44"/>
      <c r="G223" s="44"/>
      <c r="H223" s="44"/>
      <c r="I223" s="44"/>
      <c r="J223" s="45">
        <v>2.4900000000000002</v>
      </c>
      <c r="K223" s="44" t="s">
        <v>166</v>
      </c>
      <c r="L223" s="45">
        <v>2.99</v>
      </c>
      <c r="M223" s="44"/>
      <c r="N223" s="46">
        <v>3</v>
      </c>
      <c r="V223" s="34"/>
      <c r="W223" s="35"/>
      <c r="X223" s="35"/>
      <c r="Z223" s="3" t="s">
        <v>71</v>
      </c>
      <c r="AC223" s="35"/>
      <c r="AE223" s="35"/>
    </row>
    <row r="224" spans="1:31" s="1" customFormat="1" ht="12">
      <c r="A224" s="43"/>
      <c r="B224" s="42" t="s">
        <v>72</v>
      </c>
      <c r="C224" s="112" t="s">
        <v>73</v>
      </c>
      <c r="D224" s="112"/>
      <c r="E224" s="112"/>
      <c r="F224" s="44"/>
      <c r="G224" s="44"/>
      <c r="H224" s="44"/>
      <c r="I224" s="44"/>
      <c r="J224" s="45">
        <v>19.760000000000002</v>
      </c>
      <c r="K224" s="44" t="s">
        <v>167</v>
      </c>
      <c r="L224" s="45">
        <v>20.75</v>
      </c>
      <c r="M224" s="44" t="s">
        <v>107</v>
      </c>
      <c r="N224" s="46">
        <v>143</v>
      </c>
      <c r="V224" s="34"/>
      <c r="W224" s="35"/>
      <c r="X224" s="35"/>
      <c r="Z224" s="3" t="s">
        <v>73</v>
      </c>
      <c r="AC224" s="35"/>
      <c r="AE224" s="35"/>
    </row>
    <row r="225" spans="1:31" s="1" customFormat="1" ht="12">
      <c r="A225" s="43"/>
      <c r="B225" s="42"/>
      <c r="C225" s="112" t="s">
        <v>76</v>
      </c>
      <c r="D225" s="112"/>
      <c r="E225" s="112"/>
      <c r="F225" s="44" t="s">
        <v>77</v>
      </c>
      <c r="G225" s="44" t="s">
        <v>108</v>
      </c>
      <c r="H225" s="44" t="s">
        <v>166</v>
      </c>
      <c r="I225" s="44" t="s">
        <v>180</v>
      </c>
      <c r="J225" s="45"/>
      <c r="K225" s="44"/>
      <c r="L225" s="45"/>
      <c r="M225" s="44"/>
      <c r="N225" s="46"/>
      <c r="V225" s="34"/>
      <c r="W225" s="35"/>
      <c r="X225" s="35"/>
      <c r="AA225" s="3" t="s">
        <v>76</v>
      </c>
      <c r="AC225" s="35"/>
      <c r="AE225" s="35"/>
    </row>
    <row r="226" spans="1:31" s="1" customFormat="1" ht="12">
      <c r="A226" s="43"/>
      <c r="B226" s="42"/>
      <c r="C226" s="112" t="s">
        <v>80</v>
      </c>
      <c r="D226" s="112"/>
      <c r="E226" s="112"/>
      <c r="F226" s="44" t="s">
        <v>77</v>
      </c>
      <c r="G226" s="44" t="s">
        <v>110</v>
      </c>
      <c r="H226" s="44" t="s">
        <v>166</v>
      </c>
      <c r="I226" s="44" t="s">
        <v>181</v>
      </c>
      <c r="J226" s="45"/>
      <c r="K226" s="44"/>
      <c r="L226" s="45"/>
      <c r="M226" s="44"/>
      <c r="N226" s="46"/>
      <c r="V226" s="34"/>
      <c r="W226" s="35"/>
      <c r="X226" s="35"/>
      <c r="AA226" s="3" t="s">
        <v>80</v>
      </c>
      <c r="AC226" s="35"/>
      <c r="AE226" s="35"/>
    </row>
    <row r="227" spans="1:31" s="1" customFormat="1" ht="12">
      <c r="A227" s="43"/>
      <c r="B227" s="42"/>
      <c r="C227" s="114" t="s">
        <v>83</v>
      </c>
      <c r="D227" s="114"/>
      <c r="E227" s="114"/>
      <c r="F227" s="47"/>
      <c r="G227" s="47"/>
      <c r="H227" s="47"/>
      <c r="I227" s="47"/>
      <c r="J227" s="48">
        <v>95.11</v>
      </c>
      <c r="K227" s="47"/>
      <c r="L227" s="48">
        <v>111.17</v>
      </c>
      <c r="M227" s="47"/>
      <c r="N227" s="49"/>
      <c r="V227" s="34"/>
      <c r="W227" s="35"/>
      <c r="X227" s="35"/>
      <c r="AB227" s="3" t="s">
        <v>83</v>
      </c>
      <c r="AC227" s="35"/>
      <c r="AE227" s="35"/>
    </row>
    <row r="228" spans="1:31" s="1" customFormat="1" ht="12">
      <c r="A228" s="43"/>
      <c r="B228" s="42"/>
      <c r="C228" s="112" t="s">
        <v>84</v>
      </c>
      <c r="D228" s="112"/>
      <c r="E228" s="112"/>
      <c r="F228" s="44"/>
      <c r="G228" s="44"/>
      <c r="H228" s="44"/>
      <c r="I228" s="44"/>
      <c r="J228" s="45"/>
      <c r="K228" s="44"/>
      <c r="L228" s="45">
        <v>65.81</v>
      </c>
      <c r="M228" s="44"/>
      <c r="N228" s="46">
        <v>66</v>
      </c>
      <c r="V228" s="34"/>
      <c r="W228" s="35"/>
      <c r="X228" s="35"/>
      <c r="AA228" s="3" t="s">
        <v>84</v>
      </c>
      <c r="AC228" s="35"/>
      <c r="AE228" s="35"/>
    </row>
    <row r="229" spans="1:31" s="1" customFormat="1" ht="33.75">
      <c r="A229" s="43"/>
      <c r="B229" s="42" t="s">
        <v>85</v>
      </c>
      <c r="C229" s="112" t="s">
        <v>86</v>
      </c>
      <c r="D229" s="112"/>
      <c r="E229" s="112"/>
      <c r="F229" s="44" t="s">
        <v>87</v>
      </c>
      <c r="G229" s="44" t="s">
        <v>88</v>
      </c>
      <c r="H229" s="44"/>
      <c r="I229" s="44" t="s">
        <v>88</v>
      </c>
      <c r="J229" s="45"/>
      <c r="K229" s="44"/>
      <c r="L229" s="45">
        <v>67.13</v>
      </c>
      <c r="M229" s="44"/>
      <c r="N229" s="46">
        <v>67</v>
      </c>
      <c r="V229" s="34"/>
      <c r="W229" s="35"/>
      <c r="X229" s="35"/>
      <c r="AA229" s="3" t="s">
        <v>86</v>
      </c>
      <c r="AC229" s="35"/>
      <c r="AE229" s="35"/>
    </row>
    <row r="230" spans="1:31" s="1" customFormat="1" ht="33.75">
      <c r="A230" s="43"/>
      <c r="B230" s="42" t="s">
        <v>89</v>
      </c>
      <c r="C230" s="112" t="s">
        <v>90</v>
      </c>
      <c r="D230" s="112"/>
      <c r="E230" s="112"/>
      <c r="F230" s="44" t="s">
        <v>87</v>
      </c>
      <c r="G230" s="44" t="s">
        <v>91</v>
      </c>
      <c r="H230" s="44"/>
      <c r="I230" s="44" t="s">
        <v>91</v>
      </c>
      <c r="J230" s="45"/>
      <c r="K230" s="44"/>
      <c r="L230" s="45">
        <v>33.56</v>
      </c>
      <c r="M230" s="44"/>
      <c r="N230" s="46">
        <v>34</v>
      </c>
      <c r="V230" s="34"/>
      <c r="W230" s="35"/>
      <c r="X230" s="35"/>
      <c r="AA230" s="3" t="s">
        <v>90</v>
      </c>
      <c r="AC230" s="35"/>
      <c r="AE230" s="35"/>
    </row>
    <row r="231" spans="1:31" s="1" customFormat="1" ht="12">
      <c r="A231" s="50"/>
      <c r="B231" s="51"/>
      <c r="C231" s="113" t="s">
        <v>92</v>
      </c>
      <c r="D231" s="113"/>
      <c r="E231" s="113"/>
      <c r="F231" s="38"/>
      <c r="G231" s="38"/>
      <c r="H231" s="38"/>
      <c r="I231" s="38"/>
      <c r="J231" s="39"/>
      <c r="K231" s="38"/>
      <c r="L231" s="39">
        <v>211.86</v>
      </c>
      <c r="M231" s="47"/>
      <c r="N231" s="40">
        <v>335</v>
      </c>
      <c r="V231" s="34"/>
      <c r="W231" s="35"/>
      <c r="X231" s="35"/>
      <c r="AC231" s="35" t="s">
        <v>92</v>
      </c>
      <c r="AE231" s="35"/>
    </row>
    <row r="232" spans="1:31" s="1" customFormat="1" ht="12">
      <c r="A232" s="36" t="s">
        <v>58</v>
      </c>
      <c r="B232" s="37" t="s">
        <v>171</v>
      </c>
      <c r="C232" s="113" t="s">
        <v>182</v>
      </c>
      <c r="D232" s="113"/>
      <c r="E232" s="113"/>
      <c r="F232" s="38" t="s">
        <v>173</v>
      </c>
      <c r="G232" s="38"/>
      <c r="H232" s="38"/>
      <c r="I232" s="38" t="s">
        <v>54</v>
      </c>
      <c r="J232" s="39">
        <v>17200</v>
      </c>
      <c r="K232" s="38" t="s">
        <v>167</v>
      </c>
      <c r="L232" s="39">
        <v>2628.82</v>
      </c>
      <c r="M232" s="38" t="s">
        <v>107</v>
      </c>
      <c r="N232" s="40">
        <v>18060</v>
      </c>
      <c r="V232" s="34"/>
      <c r="W232" s="35"/>
      <c r="X232" s="35" t="s">
        <v>182</v>
      </c>
      <c r="AC232" s="35"/>
      <c r="AE232" s="35"/>
    </row>
    <row r="233" spans="1:31" s="1" customFormat="1" ht="12">
      <c r="A233" s="50"/>
      <c r="B233" s="51"/>
      <c r="C233" s="7" t="s">
        <v>174</v>
      </c>
      <c r="D233" s="8"/>
      <c r="E233" s="8"/>
      <c r="F233" s="53"/>
      <c r="G233" s="53"/>
      <c r="H233" s="53"/>
      <c r="I233" s="53"/>
      <c r="J233" s="60"/>
      <c r="K233" s="53"/>
      <c r="L233" s="60"/>
      <c r="M233" s="61"/>
      <c r="N233" s="62"/>
      <c r="V233" s="34"/>
      <c r="W233" s="35"/>
      <c r="X233" s="35"/>
      <c r="AC233" s="35"/>
      <c r="AE233" s="35"/>
    </row>
    <row r="234" spans="1:31" s="1" customFormat="1" ht="12">
      <c r="A234" s="41"/>
      <c r="B234" s="42"/>
      <c r="C234" s="112" t="s">
        <v>63</v>
      </c>
      <c r="D234" s="112"/>
      <c r="E234" s="112"/>
      <c r="F234" s="112"/>
      <c r="G234" s="112"/>
      <c r="H234" s="112"/>
      <c r="I234" s="112"/>
      <c r="J234" s="112"/>
      <c r="K234" s="112"/>
      <c r="L234" s="112"/>
      <c r="M234" s="112"/>
      <c r="N234" s="115"/>
      <c r="V234" s="34"/>
      <c r="W234" s="35"/>
      <c r="X234" s="35"/>
      <c r="Y234" s="3" t="s">
        <v>63</v>
      </c>
      <c r="AC234" s="35"/>
      <c r="AE234" s="35"/>
    </row>
    <row r="235" spans="1:31" s="1" customFormat="1" ht="22.5">
      <c r="A235" s="36" t="s">
        <v>183</v>
      </c>
      <c r="B235" s="37" t="s">
        <v>171</v>
      </c>
      <c r="C235" s="113" t="s">
        <v>184</v>
      </c>
      <c r="D235" s="113"/>
      <c r="E235" s="113"/>
      <c r="F235" s="38" t="s">
        <v>173</v>
      </c>
      <c r="G235" s="38"/>
      <c r="H235" s="38"/>
      <c r="I235" s="38" t="s">
        <v>72</v>
      </c>
      <c r="J235" s="39">
        <v>684</v>
      </c>
      <c r="K235" s="38" t="s">
        <v>167</v>
      </c>
      <c r="L235" s="39">
        <v>418.2</v>
      </c>
      <c r="M235" s="38" t="s">
        <v>107</v>
      </c>
      <c r="N235" s="40">
        <v>2873</v>
      </c>
      <c r="V235" s="34"/>
      <c r="W235" s="35"/>
      <c r="X235" s="35" t="s">
        <v>184</v>
      </c>
      <c r="AC235" s="35"/>
      <c r="AE235" s="35"/>
    </row>
    <row r="236" spans="1:31" s="1" customFormat="1" ht="12">
      <c r="A236" s="50"/>
      <c r="B236" s="51"/>
      <c r="C236" s="7" t="s">
        <v>174</v>
      </c>
      <c r="D236" s="8"/>
      <c r="E236" s="8"/>
      <c r="F236" s="53"/>
      <c r="G236" s="53"/>
      <c r="H236" s="53"/>
      <c r="I236" s="53"/>
      <c r="J236" s="60"/>
      <c r="K236" s="53"/>
      <c r="L236" s="60"/>
      <c r="M236" s="61"/>
      <c r="N236" s="62"/>
      <c r="V236" s="34"/>
      <c r="W236" s="35"/>
      <c r="X236" s="35"/>
      <c r="AC236" s="35"/>
      <c r="AE236" s="35"/>
    </row>
    <row r="237" spans="1:31" s="1" customFormat="1" ht="12">
      <c r="A237" s="41"/>
      <c r="B237" s="42"/>
      <c r="C237" s="112" t="s">
        <v>63</v>
      </c>
      <c r="D237" s="112"/>
      <c r="E237" s="112"/>
      <c r="F237" s="112"/>
      <c r="G237" s="112"/>
      <c r="H237" s="112"/>
      <c r="I237" s="112"/>
      <c r="J237" s="112"/>
      <c r="K237" s="112"/>
      <c r="L237" s="112"/>
      <c r="M237" s="112"/>
      <c r="N237" s="115"/>
      <c r="V237" s="34"/>
      <c r="W237" s="35"/>
      <c r="X237" s="35"/>
      <c r="Y237" s="3" t="s">
        <v>63</v>
      </c>
      <c r="AC237" s="35"/>
      <c r="AE237" s="35"/>
    </row>
    <row r="238" spans="1:31" s="1" customFormat="1" ht="22.5">
      <c r="A238" s="36" t="s">
        <v>185</v>
      </c>
      <c r="B238" s="37" t="s">
        <v>171</v>
      </c>
      <c r="C238" s="113" t="s">
        <v>186</v>
      </c>
      <c r="D238" s="113"/>
      <c r="E238" s="113"/>
      <c r="F238" s="38" t="s">
        <v>173</v>
      </c>
      <c r="G238" s="38"/>
      <c r="H238" s="38"/>
      <c r="I238" s="38" t="s">
        <v>72</v>
      </c>
      <c r="J238" s="39">
        <v>573.33000000000004</v>
      </c>
      <c r="K238" s="38" t="s">
        <v>167</v>
      </c>
      <c r="L238" s="39">
        <v>350.51</v>
      </c>
      <c r="M238" s="38" t="s">
        <v>107</v>
      </c>
      <c r="N238" s="40">
        <v>2408</v>
      </c>
      <c r="V238" s="34"/>
      <c r="W238" s="35"/>
      <c r="X238" s="35" t="s">
        <v>186</v>
      </c>
      <c r="AC238" s="35"/>
      <c r="AE238" s="35"/>
    </row>
    <row r="239" spans="1:31" s="1" customFormat="1" ht="12">
      <c r="A239" s="50"/>
      <c r="B239" s="51"/>
      <c r="C239" s="7" t="s">
        <v>174</v>
      </c>
      <c r="D239" s="8"/>
      <c r="E239" s="8"/>
      <c r="F239" s="53"/>
      <c r="G239" s="53"/>
      <c r="H239" s="53"/>
      <c r="I239" s="53"/>
      <c r="J239" s="60"/>
      <c r="K239" s="53"/>
      <c r="L239" s="60"/>
      <c r="M239" s="61"/>
      <c r="N239" s="62"/>
      <c r="V239" s="34"/>
      <c r="W239" s="35"/>
      <c r="X239" s="35"/>
      <c r="AC239" s="35"/>
      <c r="AE239" s="35"/>
    </row>
    <row r="240" spans="1:31" s="1" customFormat="1" ht="12">
      <c r="A240" s="41"/>
      <c r="B240" s="42"/>
      <c r="C240" s="112" t="s">
        <v>63</v>
      </c>
      <c r="D240" s="112"/>
      <c r="E240" s="112"/>
      <c r="F240" s="112"/>
      <c r="G240" s="112"/>
      <c r="H240" s="112"/>
      <c r="I240" s="112"/>
      <c r="J240" s="112"/>
      <c r="K240" s="112"/>
      <c r="L240" s="112"/>
      <c r="M240" s="112"/>
      <c r="N240" s="115"/>
      <c r="V240" s="34"/>
      <c r="W240" s="35"/>
      <c r="X240" s="35"/>
      <c r="Y240" s="3" t="s">
        <v>63</v>
      </c>
      <c r="AC240" s="35"/>
      <c r="AE240" s="35"/>
    </row>
    <row r="241" spans="1:31" s="1" customFormat="1" ht="22.5">
      <c r="A241" s="36" t="s">
        <v>187</v>
      </c>
      <c r="B241" s="37" t="s">
        <v>171</v>
      </c>
      <c r="C241" s="113" t="s">
        <v>188</v>
      </c>
      <c r="D241" s="113"/>
      <c r="E241" s="113"/>
      <c r="F241" s="38" t="s">
        <v>173</v>
      </c>
      <c r="G241" s="38"/>
      <c r="H241" s="38"/>
      <c r="I241" s="38" t="s">
        <v>72</v>
      </c>
      <c r="J241" s="39">
        <v>1051.3</v>
      </c>
      <c r="K241" s="38" t="s">
        <v>167</v>
      </c>
      <c r="L241" s="39">
        <v>642.65</v>
      </c>
      <c r="M241" s="38" t="s">
        <v>107</v>
      </c>
      <c r="N241" s="40">
        <v>4415</v>
      </c>
      <c r="V241" s="34"/>
      <c r="W241" s="35"/>
      <c r="X241" s="35" t="s">
        <v>188</v>
      </c>
      <c r="AC241" s="35"/>
      <c r="AE241" s="35"/>
    </row>
    <row r="242" spans="1:31" s="1" customFormat="1" ht="12">
      <c r="A242" s="50"/>
      <c r="B242" s="51"/>
      <c r="C242" s="7" t="s">
        <v>174</v>
      </c>
      <c r="D242" s="8"/>
      <c r="E242" s="8"/>
      <c r="F242" s="53"/>
      <c r="G242" s="53"/>
      <c r="H242" s="53"/>
      <c r="I242" s="53"/>
      <c r="J242" s="60"/>
      <c r="K242" s="53"/>
      <c r="L242" s="60"/>
      <c r="M242" s="61"/>
      <c r="N242" s="62"/>
      <c r="V242" s="34"/>
      <c r="W242" s="35"/>
      <c r="X242" s="35"/>
      <c r="AC242" s="35"/>
      <c r="AE242" s="35"/>
    </row>
    <row r="243" spans="1:31" s="1" customFormat="1" ht="12">
      <c r="A243" s="41"/>
      <c r="B243" s="42"/>
      <c r="C243" s="112" t="s">
        <v>63</v>
      </c>
      <c r="D243" s="112"/>
      <c r="E243" s="112"/>
      <c r="F243" s="112"/>
      <c r="G243" s="112"/>
      <c r="H243" s="112"/>
      <c r="I243" s="112"/>
      <c r="J243" s="112"/>
      <c r="K243" s="112"/>
      <c r="L243" s="112"/>
      <c r="M243" s="112"/>
      <c r="N243" s="115"/>
      <c r="V243" s="34"/>
      <c r="W243" s="35"/>
      <c r="X243" s="35"/>
      <c r="Y243" s="3" t="s">
        <v>63</v>
      </c>
      <c r="AC243" s="35"/>
      <c r="AE243" s="35"/>
    </row>
    <row r="244" spans="1:31" s="1" customFormat="1" ht="12">
      <c r="A244" s="36" t="s">
        <v>189</v>
      </c>
      <c r="B244" s="37" t="s">
        <v>144</v>
      </c>
      <c r="C244" s="113" t="s">
        <v>190</v>
      </c>
      <c r="D244" s="113"/>
      <c r="E244" s="113"/>
      <c r="F244" s="38" t="s">
        <v>146</v>
      </c>
      <c r="G244" s="38"/>
      <c r="H244" s="38"/>
      <c r="I244" s="38" t="s">
        <v>191</v>
      </c>
      <c r="J244" s="39"/>
      <c r="K244" s="38"/>
      <c r="L244" s="39"/>
      <c r="M244" s="38"/>
      <c r="N244" s="40"/>
      <c r="V244" s="34"/>
      <c r="W244" s="35"/>
      <c r="X244" s="35" t="s">
        <v>190</v>
      </c>
      <c r="AC244" s="35"/>
      <c r="AE244" s="35"/>
    </row>
    <row r="245" spans="1:31" s="1" customFormat="1" ht="12">
      <c r="A245" s="52"/>
      <c r="B245" s="9"/>
      <c r="C245" s="112" t="s">
        <v>192</v>
      </c>
      <c r="D245" s="112"/>
      <c r="E245" s="112"/>
      <c r="F245" s="112"/>
      <c r="G245" s="112"/>
      <c r="H245" s="112"/>
      <c r="I245" s="112"/>
      <c r="J245" s="112"/>
      <c r="K245" s="112"/>
      <c r="L245" s="112"/>
      <c r="M245" s="112"/>
      <c r="N245" s="115"/>
      <c r="V245" s="34"/>
      <c r="W245" s="35"/>
      <c r="X245" s="35"/>
      <c r="AC245" s="35"/>
      <c r="AD245" s="3" t="s">
        <v>192</v>
      </c>
      <c r="AE245" s="35"/>
    </row>
    <row r="246" spans="1:31" s="1" customFormat="1" ht="33.75">
      <c r="A246" s="41"/>
      <c r="B246" s="42" t="s">
        <v>61</v>
      </c>
      <c r="C246" s="112" t="s">
        <v>62</v>
      </c>
      <c r="D246" s="112"/>
      <c r="E246" s="112"/>
      <c r="F246" s="112"/>
      <c r="G246" s="112"/>
      <c r="H246" s="112"/>
      <c r="I246" s="112"/>
      <c r="J246" s="112"/>
      <c r="K246" s="112"/>
      <c r="L246" s="112"/>
      <c r="M246" s="112"/>
      <c r="N246" s="115"/>
      <c r="V246" s="34"/>
      <c r="W246" s="35"/>
      <c r="X246" s="35"/>
      <c r="Y246" s="3" t="s">
        <v>62</v>
      </c>
      <c r="AC246" s="35"/>
      <c r="AE246" s="35"/>
    </row>
    <row r="247" spans="1:31" s="1" customFormat="1" ht="12">
      <c r="A247" s="41"/>
      <c r="B247" s="42"/>
      <c r="C247" s="112" t="s">
        <v>63</v>
      </c>
      <c r="D247" s="112"/>
      <c r="E247" s="112"/>
      <c r="F247" s="112"/>
      <c r="G247" s="112"/>
      <c r="H247" s="112"/>
      <c r="I247" s="112"/>
      <c r="J247" s="112"/>
      <c r="K247" s="112"/>
      <c r="L247" s="112"/>
      <c r="M247" s="112"/>
      <c r="N247" s="115"/>
      <c r="V247" s="34"/>
      <c r="W247" s="35"/>
      <c r="X247" s="35"/>
      <c r="Y247" s="3" t="s">
        <v>63</v>
      </c>
      <c r="AC247" s="35"/>
      <c r="AE247" s="35"/>
    </row>
    <row r="248" spans="1:31" s="1" customFormat="1" ht="12">
      <c r="A248" s="43"/>
      <c r="B248" s="42" t="s">
        <v>54</v>
      </c>
      <c r="C248" s="112" t="s">
        <v>64</v>
      </c>
      <c r="D248" s="112"/>
      <c r="E248" s="112"/>
      <c r="F248" s="44"/>
      <c r="G248" s="44"/>
      <c r="H248" s="44"/>
      <c r="I248" s="44"/>
      <c r="J248" s="45">
        <v>1171.23</v>
      </c>
      <c r="K248" s="44" t="s">
        <v>166</v>
      </c>
      <c r="L248" s="45">
        <v>144.76</v>
      </c>
      <c r="M248" s="44" t="s">
        <v>66</v>
      </c>
      <c r="N248" s="46">
        <v>3755</v>
      </c>
      <c r="V248" s="34"/>
      <c r="W248" s="35"/>
      <c r="X248" s="35"/>
      <c r="Z248" s="3" t="s">
        <v>64</v>
      </c>
      <c r="AC248" s="35"/>
      <c r="AE248" s="35"/>
    </row>
    <row r="249" spans="1:31" s="1" customFormat="1" ht="12">
      <c r="A249" s="43"/>
      <c r="B249" s="42" t="s">
        <v>67</v>
      </c>
      <c r="C249" s="112" t="s">
        <v>68</v>
      </c>
      <c r="D249" s="112"/>
      <c r="E249" s="112"/>
      <c r="F249" s="44"/>
      <c r="G249" s="44"/>
      <c r="H249" s="44"/>
      <c r="I249" s="44"/>
      <c r="J249" s="45">
        <v>654.46</v>
      </c>
      <c r="K249" s="44" t="s">
        <v>166</v>
      </c>
      <c r="L249" s="45">
        <v>80.89</v>
      </c>
      <c r="M249" s="44" t="s">
        <v>152</v>
      </c>
      <c r="N249" s="46">
        <v>949</v>
      </c>
      <c r="V249" s="34"/>
      <c r="W249" s="35"/>
      <c r="X249" s="35"/>
      <c r="Z249" s="3" t="s">
        <v>68</v>
      </c>
      <c r="AC249" s="35"/>
      <c r="AE249" s="35"/>
    </row>
    <row r="250" spans="1:31" s="1" customFormat="1" ht="12">
      <c r="A250" s="43"/>
      <c r="B250" s="42" t="s">
        <v>70</v>
      </c>
      <c r="C250" s="112" t="s">
        <v>71</v>
      </c>
      <c r="D250" s="112"/>
      <c r="E250" s="112"/>
      <c r="F250" s="44"/>
      <c r="G250" s="44"/>
      <c r="H250" s="44"/>
      <c r="I250" s="44"/>
      <c r="J250" s="45">
        <v>46.04</v>
      </c>
      <c r="K250" s="44" t="s">
        <v>166</v>
      </c>
      <c r="L250" s="45">
        <v>5.69</v>
      </c>
      <c r="M250" s="44" t="s">
        <v>66</v>
      </c>
      <c r="N250" s="46">
        <v>148</v>
      </c>
      <c r="V250" s="34"/>
      <c r="W250" s="35"/>
      <c r="X250" s="35"/>
      <c r="Z250" s="3" t="s">
        <v>71</v>
      </c>
      <c r="AC250" s="35"/>
      <c r="AE250" s="35"/>
    </row>
    <row r="251" spans="1:31" s="1" customFormat="1" ht="12">
      <c r="A251" s="43"/>
      <c r="B251" s="42" t="s">
        <v>72</v>
      </c>
      <c r="C251" s="112" t="s">
        <v>73</v>
      </c>
      <c r="D251" s="112"/>
      <c r="E251" s="112"/>
      <c r="F251" s="44"/>
      <c r="G251" s="44"/>
      <c r="H251" s="44"/>
      <c r="I251" s="44"/>
      <c r="J251" s="45">
        <v>16885.16</v>
      </c>
      <c r="K251" s="44" t="s">
        <v>167</v>
      </c>
      <c r="L251" s="45">
        <v>1826.13</v>
      </c>
      <c r="M251" s="44" t="s">
        <v>153</v>
      </c>
      <c r="N251" s="46">
        <v>17787</v>
      </c>
      <c r="V251" s="34"/>
      <c r="W251" s="35"/>
      <c r="X251" s="35"/>
      <c r="Z251" s="3" t="s">
        <v>73</v>
      </c>
      <c r="AC251" s="35"/>
      <c r="AE251" s="35"/>
    </row>
    <row r="252" spans="1:31" s="1" customFormat="1" ht="12">
      <c r="A252" s="43"/>
      <c r="B252" s="42"/>
      <c r="C252" s="112" t="s">
        <v>76</v>
      </c>
      <c r="D252" s="112"/>
      <c r="E252" s="112"/>
      <c r="F252" s="44" t="s">
        <v>77</v>
      </c>
      <c r="G252" s="44" t="s">
        <v>154</v>
      </c>
      <c r="H252" s="44" t="s">
        <v>166</v>
      </c>
      <c r="I252" s="44" t="s">
        <v>193</v>
      </c>
      <c r="J252" s="45"/>
      <c r="K252" s="44"/>
      <c r="L252" s="45"/>
      <c r="M252" s="44"/>
      <c r="N252" s="46"/>
      <c r="V252" s="34"/>
      <c r="W252" s="35"/>
      <c r="X252" s="35"/>
      <c r="AA252" s="3" t="s">
        <v>76</v>
      </c>
      <c r="AC252" s="35"/>
      <c r="AE252" s="35"/>
    </row>
    <row r="253" spans="1:31" s="1" customFormat="1" ht="12">
      <c r="A253" s="43"/>
      <c r="B253" s="42"/>
      <c r="C253" s="112" t="s">
        <v>80</v>
      </c>
      <c r="D253" s="112"/>
      <c r="E253" s="112"/>
      <c r="F253" s="44" t="s">
        <v>77</v>
      </c>
      <c r="G253" s="44" t="s">
        <v>156</v>
      </c>
      <c r="H253" s="44" t="s">
        <v>166</v>
      </c>
      <c r="I253" s="44" t="s">
        <v>194</v>
      </c>
      <c r="J253" s="45"/>
      <c r="K253" s="44"/>
      <c r="L253" s="45"/>
      <c r="M253" s="44"/>
      <c r="N253" s="46"/>
      <c r="V253" s="34"/>
      <c r="W253" s="35"/>
      <c r="X253" s="35"/>
      <c r="AA253" s="3" t="s">
        <v>80</v>
      </c>
      <c r="AC253" s="35"/>
      <c r="AE253" s="35"/>
    </row>
    <row r="254" spans="1:31" s="1" customFormat="1" ht="12">
      <c r="A254" s="43"/>
      <c r="B254" s="42"/>
      <c r="C254" s="114" t="s">
        <v>83</v>
      </c>
      <c r="D254" s="114"/>
      <c r="E254" s="114"/>
      <c r="F254" s="47"/>
      <c r="G254" s="47"/>
      <c r="H254" s="47"/>
      <c r="I254" s="47"/>
      <c r="J254" s="48">
        <v>18710.849999999999</v>
      </c>
      <c r="K254" s="47"/>
      <c r="L254" s="48">
        <v>2051.7800000000002</v>
      </c>
      <c r="M254" s="47"/>
      <c r="N254" s="49"/>
      <c r="V254" s="34"/>
      <c r="W254" s="35"/>
      <c r="X254" s="35"/>
      <c r="AB254" s="3" t="s">
        <v>83</v>
      </c>
      <c r="AC254" s="35"/>
      <c r="AE254" s="35"/>
    </row>
    <row r="255" spans="1:31" s="1" customFormat="1" ht="12">
      <c r="A255" s="43"/>
      <c r="B255" s="42"/>
      <c r="C255" s="112" t="s">
        <v>84</v>
      </c>
      <c r="D255" s="112"/>
      <c r="E255" s="112"/>
      <c r="F255" s="44"/>
      <c r="G255" s="44"/>
      <c r="H255" s="44"/>
      <c r="I255" s="44"/>
      <c r="J255" s="45"/>
      <c r="K255" s="44"/>
      <c r="L255" s="45">
        <v>150.44999999999999</v>
      </c>
      <c r="M255" s="44"/>
      <c r="N255" s="46">
        <v>3903</v>
      </c>
      <c r="V255" s="34"/>
      <c r="W255" s="35"/>
      <c r="X255" s="35"/>
      <c r="AA255" s="3" t="s">
        <v>84</v>
      </c>
      <c r="AC255" s="35"/>
      <c r="AE255" s="35"/>
    </row>
    <row r="256" spans="1:31" s="1" customFormat="1" ht="33.75">
      <c r="A256" s="43"/>
      <c r="B256" s="42" t="s">
        <v>85</v>
      </c>
      <c r="C256" s="112" t="s">
        <v>86</v>
      </c>
      <c r="D256" s="112"/>
      <c r="E256" s="112"/>
      <c r="F256" s="44" t="s">
        <v>87</v>
      </c>
      <c r="G256" s="44" t="s">
        <v>88</v>
      </c>
      <c r="H256" s="44"/>
      <c r="I256" s="44" t="s">
        <v>88</v>
      </c>
      <c r="J256" s="45"/>
      <c r="K256" s="44"/>
      <c r="L256" s="45">
        <v>153.46</v>
      </c>
      <c r="M256" s="44"/>
      <c r="N256" s="46">
        <v>3981</v>
      </c>
      <c r="V256" s="34"/>
      <c r="W256" s="35"/>
      <c r="X256" s="35"/>
      <c r="AA256" s="3" t="s">
        <v>86</v>
      </c>
      <c r="AC256" s="35"/>
      <c r="AE256" s="35"/>
    </row>
    <row r="257" spans="1:31" s="1" customFormat="1" ht="33.75">
      <c r="A257" s="43"/>
      <c r="B257" s="42" t="s">
        <v>89</v>
      </c>
      <c r="C257" s="112" t="s">
        <v>90</v>
      </c>
      <c r="D257" s="112"/>
      <c r="E257" s="112"/>
      <c r="F257" s="44" t="s">
        <v>87</v>
      </c>
      <c r="G257" s="44" t="s">
        <v>91</v>
      </c>
      <c r="H257" s="44"/>
      <c r="I257" s="44" t="s">
        <v>91</v>
      </c>
      <c r="J257" s="45"/>
      <c r="K257" s="44"/>
      <c r="L257" s="45">
        <v>76.73</v>
      </c>
      <c r="M257" s="44"/>
      <c r="N257" s="46">
        <v>1991</v>
      </c>
      <c r="V257" s="34"/>
      <c r="W257" s="35"/>
      <c r="X257" s="35"/>
      <c r="AA257" s="3" t="s">
        <v>90</v>
      </c>
      <c r="AC257" s="35"/>
      <c r="AE257" s="35"/>
    </row>
    <row r="258" spans="1:31" s="1" customFormat="1" ht="12">
      <c r="A258" s="50"/>
      <c r="B258" s="51"/>
      <c r="C258" s="113" t="s">
        <v>92</v>
      </c>
      <c r="D258" s="113"/>
      <c r="E258" s="113"/>
      <c r="F258" s="38"/>
      <c r="G258" s="38"/>
      <c r="H258" s="38"/>
      <c r="I258" s="38"/>
      <c r="J258" s="39"/>
      <c r="K258" s="38"/>
      <c r="L258" s="39">
        <v>2281.9699999999998</v>
      </c>
      <c r="M258" s="47"/>
      <c r="N258" s="40">
        <v>28463</v>
      </c>
      <c r="V258" s="34"/>
      <c r="W258" s="35"/>
      <c r="X258" s="35"/>
      <c r="AC258" s="35" t="s">
        <v>92</v>
      </c>
      <c r="AE258" s="35"/>
    </row>
    <row r="259" spans="1:31" s="1" customFormat="1" ht="22.5">
      <c r="A259" s="36" t="s">
        <v>195</v>
      </c>
      <c r="B259" s="37" t="s">
        <v>196</v>
      </c>
      <c r="C259" s="113" t="s">
        <v>197</v>
      </c>
      <c r="D259" s="113"/>
      <c r="E259" s="113"/>
      <c r="F259" s="38" t="s">
        <v>198</v>
      </c>
      <c r="G259" s="38"/>
      <c r="H259" s="38"/>
      <c r="I259" s="38" t="s">
        <v>199</v>
      </c>
      <c r="J259" s="39">
        <v>115777.65</v>
      </c>
      <c r="K259" s="38" t="s">
        <v>167</v>
      </c>
      <c r="L259" s="39">
        <v>1734.21</v>
      </c>
      <c r="M259" s="38" t="s">
        <v>107</v>
      </c>
      <c r="N259" s="40">
        <v>11914</v>
      </c>
      <c r="V259" s="34"/>
      <c r="W259" s="35"/>
      <c r="X259" s="35" t="s">
        <v>197</v>
      </c>
      <c r="AC259" s="35"/>
      <c r="AE259" s="35"/>
    </row>
    <row r="260" spans="1:31" s="1" customFormat="1" ht="12">
      <c r="A260" s="50"/>
      <c r="B260" s="51"/>
      <c r="C260" s="7" t="s">
        <v>174</v>
      </c>
      <c r="D260" s="8"/>
      <c r="E260" s="8"/>
      <c r="F260" s="53"/>
      <c r="G260" s="53"/>
      <c r="H260" s="53"/>
      <c r="I260" s="53"/>
      <c r="J260" s="60"/>
      <c r="K260" s="53"/>
      <c r="L260" s="60"/>
      <c r="M260" s="61"/>
      <c r="N260" s="62"/>
      <c r="V260" s="34"/>
      <c r="W260" s="35"/>
      <c r="X260" s="35"/>
      <c r="AC260" s="35"/>
      <c r="AE260" s="35"/>
    </row>
    <row r="261" spans="1:31" s="1" customFormat="1" ht="12">
      <c r="A261" s="41"/>
      <c r="B261" s="42"/>
      <c r="C261" s="112" t="s">
        <v>63</v>
      </c>
      <c r="D261" s="112"/>
      <c r="E261" s="112"/>
      <c r="F261" s="112"/>
      <c r="G261" s="112"/>
      <c r="H261" s="112"/>
      <c r="I261" s="112"/>
      <c r="J261" s="112"/>
      <c r="K261" s="112"/>
      <c r="L261" s="112"/>
      <c r="M261" s="112"/>
      <c r="N261" s="115"/>
      <c r="V261" s="34"/>
      <c r="W261" s="35"/>
      <c r="X261" s="35"/>
      <c r="Y261" s="3" t="s">
        <v>63</v>
      </c>
      <c r="AC261" s="35"/>
      <c r="AE261" s="35"/>
    </row>
    <row r="262" spans="1:31" s="1" customFormat="1" ht="45">
      <c r="A262" s="36" t="s">
        <v>200</v>
      </c>
      <c r="B262" s="37" t="s">
        <v>201</v>
      </c>
      <c r="C262" s="113" t="s">
        <v>202</v>
      </c>
      <c r="D262" s="113"/>
      <c r="E262" s="113"/>
      <c r="F262" s="38" t="s">
        <v>203</v>
      </c>
      <c r="G262" s="38"/>
      <c r="H262" s="38"/>
      <c r="I262" s="38" t="s">
        <v>70</v>
      </c>
      <c r="J262" s="39">
        <v>130.58000000000001</v>
      </c>
      <c r="K262" s="38" t="s">
        <v>167</v>
      </c>
      <c r="L262" s="39">
        <v>42.2</v>
      </c>
      <c r="M262" s="38" t="s">
        <v>153</v>
      </c>
      <c r="N262" s="40">
        <v>411</v>
      </c>
      <c r="V262" s="34"/>
      <c r="W262" s="35"/>
      <c r="X262" s="35" t="s">
        <v>202</v>
      </c>
      <c r="AC262" s="35"/>
      <c r="AE262" s="35"/>
    </row>
    <row r="263" spans="1:31" s="1" customFormat="1" ht="12">
      <c r="A263" s="50"/>
      <c r="B263" s="51"/>
      <c r="C263" s="7" t="s">
        <v>174</v>
      </c>
      <c r="D263" s="8"/>
      <c r="E263" s="8"/>
      <c r="F263" s="53"/>
      <c r="G263" s="53"/>
      <c r="H263" s="53"/>
      <c r="I263" s="53"/>
      <c r="J263" s="60"/>
      <c r="K263" s="53"/>
      <c r="L263" s="60"/>
      <c r="M263" s="61"/>
      <c r="N263" s="62"/>
      <c r="V263" s="34"/>
      <c r="W263" s="35"/>
      <c r="X263" s="35"/>
      <c r="AC263" s="35"/>
      <c r="AE263" s="35"/>
    </row>
    <row r="264" spans="1:31" s="1" customFormat="1" ht="12">
      <c r="A264" s="41"/>
      <c r="B264" s="42"/>
      <c r="C264" s="112" t="s">
        <v>63</v>
      </c>
      <c r="D264" s="112"/>
      <c r="E264" s="112"/>
      <c r="F264" s="112"/>
      <c r="G264" s="112"/>
      <c r="H264" s="112"/>
      <c r="I264" s="112"/>
      <c r="J264" s="112"/>
      <c r="K264" s="112"/>
      <c r="L264" s="112"/>
      <c r="M264" s="112"/>
      <c r="N264" s="115"/>
      <c r="V264" s="34"/>
      <c r="W264" s="35"/>
      <c r="X264" s="35"/>
      <c r="Y264" s="3" t="s">
        <v>63</v>
      </c>
      <c r="AC264" s="35"/>
      <c r="AE264" s="35"/>
    </row>
    <row r="265" spans="1:31" s="1" customFormat="1" ht="12">
      <c r="A265" s="36" t="s">
        <v>204</v>
      </c>
      <c r="B265" s="37" t="s">
        <v>171</v>
      </c>
      <c r="C265" s="113" t="s">
        <v>205</v>
      </c>
      <c r="D265" s="113"/>
      <c r="E265" s="113"/>
      <c r="F265" s="38" t="s">
        <v>206</v>
      </c>
      <c r="G265" s="38"/>
      <c r="H265" s="38"/>
      <c r="I265" s="38" t="s">
        <v>54</v>
      </c>
      <c r="J265" s="39">
        <v>188</v>
      </c>
      <c r="K265" s="38" t="s">
        <v>167</v>
      </c>
      <c r="L265" s="39">
        <v>28.68</v>
      </c>
      <c r="M265" s="38" t="s">
        <v>107</v>
      </c>
      <c r="N265" s="40">
        <v>197</v>
      </c>
      <c r="V265" s="34"/>
      <c r="W265" s="35"/>
      <c r="X265" s="35" t="s">
        <v>205</v>
      </c>
      <c r="AC265" s="35"/>
      <c r="AE265" s="35"/>
    </row>
    <row r="266" spans="1:31" s="1" customFormat="1" ht="12">
      <c r="A266" s="50"/>
      <c r="B266" s="51"/>
      <c r="C266" s="7" t="s">
        <v>174</v>
      </c>
      <c r="D266" s="8"/>
      <c r="E266" s="8"/>
      <c r="F266" s="53"/>
      <c r="G266" s="53"/>
      <c r="H266" s="53"/>
      <c r="I266" s="53"/>
      <c r="J266" s="60"/>
      <c r="K266" s="53"/>
      <c r="L266" s="60"/>
      <c r="M266" s="61"/>
      <c r="N266" s="62"/>
      <c r="V266" s="34"/>
      <c r="W266" s="35"/>
      <c r="X266" s="35"/>
      <c r="AC266" s="35"/>
      <c r="AE266" s="35"/>
    </row>
    <row r="267" spans="1:31" s="1" customFormat="1" ht="12">
      <c r="A267" s="41"/>
      <c r="B267" s="42"/>
      <c r="C267" s="112" t="s">
        <v>63</v>
      </c>
      <c r="D267" s="112"/>
      <c r="E267" s="112"/>
      <c r="F267" s="112"/>
      <c r="G267" s="112"/>
      <c r="H267" s="112"/>
      <c r="I267" s="112"/>
      <c r="J267" s="112"/>
      <c r="K267" s="112"/>
      <c r="L267" s="112"/>
      <c r="M267" s="112"/>
      <c r="N267" s="115"/>
      <c r="V267" s="34"/>
      <c r="W267" s="35"/>
      <c r="X267" s="35"/>
      <c r="Y267" s="3" t="s">
        <v>63</v>
      </c>
      <c r="AC267" s="35"/>
      <c r="AE267" s="35"/>
    </row>
    <row r="268" spans="1:31" s="1" customFormat="1" ht="12">
      <c r="A268" s="119" t="s">
        <v>101</v>
      </c>
      <c r="B268" s="120"/>
      <c r="C268" s="120"/>
      <c r="D268" s="120"/>
      <c r="E268" s="120"/>
      <c r="F268" s="120"/>
      <c r="G268" s="120"/>
      <c r="H268" s="120"/>
      <c r="I268" s="120"/>
      <c r="J268" s="120"/>
      <c r="K268" s="120"/>
      <c r="L268" s="120"/>
      <c r="M268" s="120"/>
      <c r="N268" s="121"/>
      <c r="V268" s="34"/>
      <c r="W268" s="35" t="s">
        <v>101</v>
      </c>
      <c r="X268" s="35"/>
      <c r="AC268" s="35"/>
      <c r="AE268" s="35"/>
    </row>
    <row r="269" spans="1:31" s="1" customFormat="1" ht="33.75">
      <c r="A269" s="36" t="s">
        <v>207</v>
      </c>
      <c r="B269" s="37" t="s">
        <v>208</v>
      </c>
      <c r="C269" s="113" t="s">
        <v>209</v>
      </c>
      <c r="D269" s="113"/>
      <c r="E269" s="113"/>
      <c r="F269" s="38" t="s">
        <v>57</v>
      </c>
      <c r="G269" s="38"/>
      <c r="H269" s="38"/>
      <c r="I269" s="38" t="s">
        <v>67</v>
      </c>
      <c r="J269" s="39"/>
      <c r="K269" s="38"/>
      <c r="L269" s="39"/>
      <c r="M269" s="38"/>
      <c r="N269" s="40"/>
      <c r="V269" s="34"/>
      <c r="W269" s="35"/>
      <c r="X269" s="35" t="s">
        <v>209</v>
      </c>
      <c r="AC269" s="35"/>
      <c r="AE269" s="35"/>
    </row>
    <row r="270" spans="1:31" s="1" customFormat="1" ht="33.75">
      <c r="A270" s="41"/>
      <c r="B270" s="42" t="s">
        <v>61</v>
      </c>
      <c r="C270" s="112" t="s">
        <v>62</v>
      </c>
      <c r="D270" s="112"/>
      <c r="E270" s="112"/>
      <c r="F270" s="112"/>
      <c r="G270" s="112"/>
      <c r="H270" s="112"/>
      <c r="I270" s="112"/>
      <c r="J270" s="112"/>
      <c r="K270" s="112"/>
      <c r="L270" s="112"/>
      <c r="M270" s="112"/>
      <c r="N270" s="115"/>
      <c r="V270" s="34"/>
      <c r="W270" s="35"/>
      <c r="X270" s="35"/>
      <c r="Y270" s="3" t="s">
        <v>62</v>
      </c>
      <c r="AC270" s="35"/>
      <c r="AE270" s="35"/>
    </row>
    <row r="271" spans="1:31" s="1" customFormat="1" ht="12">
      <c r="A271" s="41"/>
      <c r="B271" s="42"/>
      <c r="C271" s="112" t="s">
        <v>63</v>
      </c>
      <c r="D271" s="112"/>
      <c r="E271" s="112"/>
      <c r="F271" s="112"/>
      <c r="G271" s="112"/>
      <c r="H271" s="112"/>
      <c r="I271" s="112"/>
      <c r="J271" s="112"/>
      <c r="K271" s="112"/>
      <c r="L271" s="112"/>
      <c r="M271" s="112"/>
      <c r="N271" s="115"/>
      <c r="V271" s="34"/>
      <c r="W271" s="35"/>
      <c r="X271" s="35"/>
      <c r="Y271" s="3" t="s">
        <v>63</v>
      </c>
      <c r="AC271" s="35"/>
      <c r="AE271" s="35"/>
    </row>
    <row r="272" spans="1:31" s="1" customFormat="1" ht="12">
      <c r="A272" s="43"/>
      <c r="B272" s="42" t="s">
        <v>54</v>
      </c>
      <c r="C272" s="112" t="s">
        <v>64</v>
      </c>
      <c r="D272" s="112"/>
      <c r="E272" s="112"/>
      <c r="F272" s="44"/>
      <c r="G272" s="44"/>
      <c r="H272" s="44"/>
      <c r="I272" s="44"/>
      <c r="J272" s="45">
        <v>95.66</v>
      </c>
      <c r="K272" s="44" t="s">
        <v>166</v>
      </c>
      <c r="L272" s="45">
        <v>229.58</v>
      </c>
      <c r="M272" s="44" t="s">
        <v>66</v>
      </c>
      <c r="N272" s="46">
        <v>5955</v>
      </c>
      <c r="V272" s="34"/>
      <c r="W272" s="35"/>
      <c r="X272" s="35"/>
      <c r="Z272" s="3" t="s">
        <v>64</v>
      </c>
      <c r="AC272" s="35"/>
      <c r="AE272" s="35"/>
    </row>
    <row r="273" spans="1:31" s="1" customFormat="1" ht="12">
      <c r="A273" s="43"/>
      <c r="B273" s="42" t="s">
        <v>67</v>
      </c>
      <c r="C273" s="112" t="s">
        <v>68</v>
      </c>
      <c r="D273" s="112"/>
      <c r="E273" s="112"/>
      <c r="F273" s="44"/>
      <c r="G273" s="44"/>
      <c r="H273" s="44"/>
      <c r="I273" s="44"/>
      <c r="J273" s="45">
        <v>5.35</v>
      </c>
      <c r="K273" s="44" t="s">
        <v>166</v>
      </c>
      <c r="L273" s="45">
        <v>12.84</v>
      </c>
      <c r="M273" s="44" t="s">
        <v>210</v>
      </c>
      <c r="N273" s="46">
        <v>134</v>
      </c>
      <c r="V273" s="34"/>
      <c r="W273" s="35"/>
      <c r="X273" s="35"/>
      <c r="Z273" s="3" t="s">
        <v>68</v>
      </c>
      <c r="AC273" s="35"/>
      <c r="AE273" s="35"/>
    </row>
    <row r="274" spans="1:31" s="1" customFormat="1" ht="12">
      <c r="A274" s="43"/>
      <c r="B274" s="42" t="s">
        <v>70</v>
      </c>
      <c r="C274" s="112" t="s">
        <v>71</v>
      </c>
      <c r="D274" s="112"/>
      <c r="E274" s="112"/>
      <c r="F274" s="44"/>
      <c r="G274" s="44"/>
      <c r="H274" s="44"/>
      <c r="I274" s="44"/>
      <c r="J274" s="45">
        <v>0.26</v>
      </c>
      <c r="K274" s="44" t="s">
        <v>166</v>
      </c>
      <c r="L274" s="45">
        <v>0.62</v>
      </c>
      <c r="M274" s="44" t="s">
        <v>66</v>
      </c>
      <c r="N274" s="46">
        <v>16</v>
      </c>
      <c r="V274" s="34"/>
      <c r="W274" s="35"/>
      <c r="X274" s="35"/>
      <c r="Z274" s="3" t="s">
        <v>71</v>
      </c>
      <c r="AC274" s="35"/>
      <c r="AE274" s="35"/>
    </row>
    <row r="275" spans="1:31" s="1" customFormat="1" ht="12">
      <c r="A275" s="43"/>
      <c r="B275" s="42" t="s">
        <v>72</v>
      </c>
      <c r="C275" s="112" t="s">
        <v>73</v>
      </c>
      <c r="D275" s="112"/>
      <c r="E275" s="112"/>
      <c r="F275" s="44"/>
      <c r="G275" s="44"/>
      <c r="H275" s="44"/>
      <c r="I275" s="44"/>
      <c r="J275" s="45">
        <v>123.28</v>
      </c>
      <c r="K275" s="44" t="s">
        <v>167</v>
      </c>
      <c r="L275" s="45">
        <v>258.89</v>
      </c>
      <c r="M275" s="44" t="s">
        <v>211</v>
      </c>
      <c r="N275" s="46">
        <v>1882</v>
      </c>
      <c r="V275" s="34"/>
      <c r="W275" s="35"/>
      <c r="X275" s="35"/>
      <c r="Z275" s="3" t="s">
        <v>73</v>
      </c>
      <c r="AC275" s="35"/>
      <c r="AE275" s="35"/>
    </row>
    <row r="276" spans="1:31" s="1" customFormat="1" ht="12">
      <c r="A276" s="43"/>
      <c r="B276" s="42"/>
      <c r="C276" s="112" t="s">
        <v>76</v>
      </c>
      <c r="D276" s="112"/>
      <c r="E276" s="112"/>
      <c r="F276" s="44" t="s">
        <v>77</v>
      </c>
      <c r="G276" s="44" t="s">
        <v>212</v>
      </c>
      <c r="H276" s="44" t="s">
        <v>166</v>
      </c>
      <c r="I276" s="44" t="s">
        <v>213</v>
      </c>
      <c r="J276" s="45"/>
      <c r="K276" s="44"/>
      <c r="L276" s="45"/>
      <c r="M276" s="44"/>
      <c r="N276" s="46"/>
      <c r="V276" s="34"/>
      <c r="W276" s="35"/>
      <c r="X276" s="35"/>
      <c r="AA276" s="3" t="s">
        <v>76</v>
      </c>
      <c r="AC276" s="35"/>
      <c r="AE276" s="35"/>
    </row>
    <row r="277" spans="1:31" s="1" customFormat="1" ht="12">
      <c r="A277" s="43"/>
      <c r="B277" s="42"/>
      <c r="C277" s="112" t="s">
        <v>80</v>
      </c>
      <c r="D277" s="112"/>
      <c r="E277" s="112"/>
      <c r="F277" s="44" t="s">
        <v>77</v>
      </c>
      <c r="G277" s="44" t="s">
        <v>81</v>
      </c>
      <c r="H277" s="44" t="s">
        <v>166</v>
      </c>
      <c r="I277" s="44" t="s">
        <v>214</v>
      </c>
      <c r="J277" s="45"/>
      <c r="K277" s="44"/>
      <c r="L277" s="45"/>
      <c r="M277" s="44"/>
      <c r="N277" s="46"/>
      <c r="V277" s="34"/>
      <c r="W277" s="35"/>
      <c r="X277" s="35"/>
      <c r="AA277" s="3" t="s">
        <v>80</v>
      </c>
      <c r="AC277" s="35"/>
      <c r="AE277" s="35"/>
    </row>
    <row r="278" spans="1:31" s="1" customFormat="1" ht="12">
      <c r="A278" s="43"/>
      <c r="B278" s="42"/>
      <c r="C278" s="114" t="s">
        <v>83</v>
      </c>
      <c r="D278" s="114"/>
      <c r="E278" s="114"/>
      <c r="F278" s="47"/>
      <c r="G278" s="47"/>
      <c r="H278" s="47"/>
      <c r="I278" s="47"/>
      <c r="J278" s="48">
        <v>224.29</v>
      </c>
      <c r="K278" s="47"/>
      <c r="L278" s="48">
        <v>501.31</v>
      </c>
      <c r="M278" s="47"/>
      <c r="N278" s="49"/>
      <c r="V278" s="34"/>
      <c r="W278" s="35"/>
      <c r="X278" s="35"/>
      <c r="AB278" s="3" t="s">
        <v>83</v>
      </c>
      <c r="AC278" s="35"/>
      <c r="AE278" s="35"/>
    </row>
    <row r="279" spans="1:31" s="1" customFormat="1" ht="12">
      <c r="A279" s="43"/>
      <c r="B279" s="42"/>
      <c r="C279" s="112" t="s">
        <v>84</v>
      </c>
      <c r="D279" s="112"/>
      <c r="E279" s="112"/>
      <c r="F279" s="44"/>
      <c r="G279" s="44"/>
      <c r="H279" s="44"/>
      <c r="I279" s="44"/>
      <c r="J279" s="45"/>
      <c r="K279" s="44"/>
      <c r="L279" s="45">
        <v>230.2</v>
      </c>
      <c r="M279" s="44"/>
      <c r="N279" s="46">
        <v>5971</v>
      </c>
      <c r="V279" s="34"/>
      <c r="W279" s="35"/>
      <c r="X279" s="35"/>
      <c r="AA279" s="3" t="s">
        <v>84</v>
      </c>
      <c r="AC279" s="35"/>
      <c r="AE279" s="35"/>
    </row>
    <row r="280" spans="1:31" s="1" customFormat="1" ht="33.75">
      <c r="A280" s="43"/>
      <c r="B280" s="42" t="s">
        <v>85</v>
      </c>
      <c r="C280" s="112" t="s">
        <v>86</v>
      </c>
      <c r="D280" s="112"/>
      <c r="E280" s="112"/>
      <c r="F280" s="44" t="s">
        <v>87</v>
      </c>
      <c r="G280" s="44" t="s">
        <v>88</v>
      </c>
      <c r="H280" s="44"/>
      <c r="I280" s="44" t="s">
        <v>88</v>
      </c>
      <c r="J280" s="45"/>
      <c r="K280" s="44"/>
      <c r="L280" s="45">
        <v>234.8</v>
      </c>
      <c r="M280" s="44"/>
      <c r="N280" s="46">
        <v>6090</v>
      </c>
      <c r="V280" s="34"/>
      <c r="W280" s="35"/>
      <c r="X280" s="35"/>
      <c r="AA280" s="3" t="s">
        <v>86</v>
      </c>
      <c r="AC280" s="35"/>
      <c r="AE280" s="35"/>
    </row>
    <row r="281" spans="1:31" s="1" customFormat="1" ht="33.75">
      <c r="A281" s="43"/>
      <c r="B281" s="42" t="s">
        <v>89</v>
      </c>
      <c r="C281" s="112" t="s">
        <v>90</v>
      </c>
      <c r="D281" s="112"/>
      <c r="E281" s="112"/>
      <c r="F281" s="44" t="s">
        <v>87</v>
      </c>
      <c r="G281" s="44" t="s">
        <v>91</v>
      </c>
      <c r="H281" s="44"/>
      <c r="I281" s="44" t="s">
        <v>91</v>
      </c>
      <c r="J281" s="45"/>
      <c r="K281" s="44"/>
      <c r="L281" s="45">
        <v>117.4</v>
      </c>
      <c r="M281" s="44"/>
      <c r="N281" s="46">
        <v>3045</v>
      </c>
      <c r="V281" s="34"/>
      <c r="W281" s="35"/>
      <c r="X281" s="35"/>
      <c r="AA281" s="3" t="s">
        <v>90</v>
      </c>
      <c r="AC281" s="35"/>
      <c r="AE281" s="35"/>
    </row>
    <row r="282" spans="1:31" s="1" customFormat="1" ht="12">
      <c r="A282" s="50"/>
      <c r="B282" s="51"/>
      <c r="C282" s="113" t="s">
        <v>92</v>
      </c>
      <c r="D282" s="113"/>
      <c r="E282" s="113"/>
      <c r="F282" s="38"/>
      <c r="G282" s="38"/>
      <c r="H282" s="38"/>
      <c r="I282" s="38"/>
      <c r="J282" s="39"/>
      <c r="K282" s="38"/>
      <c r="L282" s="39">
        <v>853.51</v>
      </c>
      <c r="M282" s="47"/>
      <c r="N282" s="40">
        <v>17106</v>
      </c>
      <c r="V282" s="34"/>
      <c r="W282" s="35"/>
      <c r="X282" s="35"/>
      <c r="AC282" s="35" t="s">
        <v>92</v>
      </c>
      <c r="AE282" s="35"/>
    </row>
    <row r="283" spans="1:31" s="1" customFormat="1" ht="33.75">
      <c r="A283" s="36" t="s">
        <v>215</v>
      </c>
      <c r="B283" s="37" t="s">
        <v>171</v>
      </c>
      <c r="C283" s="113" t="s">
        <v>216</v>
      </c>
      <c r="D283" s="113"/>
      <c r="E283" s="113"/>
      <c r="F283" s="38" t="s">
        <v>173</v>
      </c>
      <c r="G283" s="38"/>
      <c r="H283" s="38"/>
      <c r="I283" s="38" t="s">
        <v>67</v>
      </c>
      <c r="J283" s="39">
        <v>126737.5</v>
      </c>
      <c r="K283" s="38" t="s">
        <v>167</v>
      </c>
      <c r="L283" s="39">
        <v>36609.22</v>
      </c>
      <c r="M283" s="38" t="s">
        <v>211</v>
      </c>
      <c r="N283" s="40">
        <v>266149</v>
      </c>
      <c r="V283" s="34"/>
      <c r="W283" s="35"/>
      <c r="X283" s="35" t="s">
        <v>216</v>
      </c>
      <c r="AC283" s="35"/>
      <c r="AE283" s="35"/>
    </row>
    <row r="284" spans="1:31" s="1" customFormat="1" ht="12">
      <c r="A284" s="50"/>
      <c r="B284" s="51"/>
      <c r="C284" s="7" t="s">
        <v>174</v>
      </c>
      <c r="D284" s="8"/>
      <c r="E284" s="8"/>
      <c r="F284" s="53"/>
      <c r="G284" s="53"/>
      <c r="H284" s="53"/>
      <c r="I284" s="53"/>
      <c r="J284" s="60"/>
      <c r="K284" s="53"/>
      <c r="L284" s="60"/>
      <c r="M284" s="61"/>
      <c r="N284" s="62"/>
      <c r="V284" s="34"/>
      <c r="W284" s="35"/>
      <c r="X284" s="35"/>
      <c r="AC284" s="35"/>
      <c r="AE284" s="35"/>
    </row>
    <row r="285" spans="1:31" s="1" customFormat="1" ht="12">
      <c r="A285" s="41"/>
      <c r="B285" s="42"/>
      <c r="C285" s="112" t="s">
        <v>63</v>
      </c>
      <c r="D285" s="112"/>
      <c r="E285" s="112"/>
      <c r="F285" s="112"/>
      <c r="G285" s="112"/>
      <c r="H285" s="112"/>
      <c r="I285" s="112"/>
      <c r="J285" s="112"/>
      <c r="K285" s="112"/>
      <c r="L285" s="112"/>
      <c r="M285" s="112"/>
      <c r="N285" s="115"/>
      <c r="V285" s="34"/>
      <c r="W285" s="35"/>
      <c r="X285" s="35"/>
      <c r="Y285" s="3" t="s">
        <v>63</v>
      </c>
      <c r="AC285" s="35"/>
      <c r="AE285" s="35"/>
    </row>
    <row r="286" spans="1:31" s="1" customFormat="1" ht="22.5">
      <c r="A286" s="36" t="s">
        <v>217</v>
      </c>
      <c r="B286" s="37" t="s">
        <v>171</v>
      </c>
      <c r="C286" s="113" t="s">
        <v>218</v>
      </c>
      <c r="D286" s="113"/>
      <c r="E286" s="113"/>
      <c r="F286" s="38" t="s">
        <v>173</v>
      </c>
      <c r="G286" s="38"/>
      <c r="H286" s="38"/>
      <c r="I286" s="38" t="s">
        <v>67</v>
      </c>
      <c r="J286" s="39">
        <v>987.5</v>
      </c>
      <c r="K286" s="38" t="s">
        <v>167</v>
      </c>
      <c r="L286" s="39">
        <v>285.27999999999997</v>
      </c>
      <c r="M286" s="38" t="s">
        <v>211</v>
      </c>
      <c r="N286" s="40">
        <v>2074</v>
      </c>
      <c r="V286" s="34"/>
      <c r="W286" s="35"/>
      <c r="X286" s="35" t="s">
        <v>218</v>
      </c>
      <c r="AC286" s="35"/>
      <c r="AE286" s="35"/>
    </row>
    <row r="287" spans="1:31" s="1" customFormat="1" ht="12">
      <c r="A287" s="50"/>
      <c r="B287" s="51"/>
      <c r="C287" s="7" t="s">
        <v>174</v>
      </c>
      <c r="D287" s="8"/>
      <c r="E287" s="8"/>
      <c r="F287" s="53"/>
      <c r="G287" s="53"/>
      <c r="H287" s="53"/>
      <c r="I287" s="53"/>
      <c r="J287" s="60"/>
      <c r="K287" s="53"/>
      <c r="L287" s="60"/>
      <c r="M287" s="61"/>
      <c r="N287" s="62"/>
      <c r="V287" s="34"/>
      <c r="W287" s="35"/>
      <c r="X287" s="35"/>
      <c r="AC287" s="35"/>
      <c r="AE287" s="35"/>
    </row>
    <row r="288" spans="1:31" s="1" customFormat="1" ht="12">
      <c r="A288" s="41"/>
      <c r="B288" s="42"/>
      <c r="C288" s="112" t="s">
        <v>63</v>
      </c>
      <c r="D288" s="112"/>
      <c r="E288" s="112"/>
      <c r="F288" s="112"/>
      <c r="G288" s="112"/>
      <c r="H288" s="112"/>
      <c r="I288" s="112"/>
      <c r="J288" s="112"/>
      <c r="K288" s="112"/>
      <c r="L288" s="112"/>
      <c r="M288" s="112"/>
      <c r="N288" s="115"/>
      <c r="V288" s="34"/>
      <c r="W288" s="35"/>
      <c r="X288" s="35"/>
      <c r="Y288" s="3" t="s">
        <v>63</v>
      </c>
      <c r="AC288" s="35"/>
      <c r="AE288" s="35"/>
    </row>
    <row r="289" spans="1:31" s="1" customFormat="1" ht="22.5">
      <c r="A289" s="36" t="s">
        <v>219</v>
      </c>
      <c r="B289" s="37" t="s">
        <v>171</v>
      </c>
      <c r="C289" s="113" t="s">
        <v>220</v>
      </c>
      <c r="D289" s="113"/>
      <c r="E289" s="113"/>
      <c r="F289" s="38" t="s">
        <v>173</v>
      </c>
      <c r="G289" s="38"/>
      <c r="H289" s="38"/>
      <c r="I289" s="38" t="s">
        <v>67</v>
      </c>
      <c r="J289" s="39">
        <v>214.17</v>
      </c>
      <c r="K289" s="38" t="s">
        <v>167</v>
      </c>
      <c r="L289" s="39">
        <v>61.9</v>
      </c>
      <c r="M289" s="38" t="s">
        <v>211</v>
      </c>
      <c r="N289" s="40">
        <v>450</v>
      </c>
      <c r="V289" s="34"/>
      <c r="W289" s="35"/>
      <c r="X289" s="35" t="s">
        <v>220</v>
      </c>
      <c r="AC289" s="35"/>
      <c r="AE289" s="35"/>
    </row>
    <row r="290" spans="1:31" s="1" customFormat="1" ht="12">
      <c r="A290" s="50"/>
      <c r="B290" s="51"/>
      <c r="C290" s="7" t="s">
        <v>174</v>
      </c>
      <c r="D290" s="8"/>
      <c r="E290" s="8"/>
      <c r="F290" s="53"/>
      <c r="G290" s="53"/>
      <c r="H290" s="53"/>
      <c r="I290" s="53"/>
      <c r="J290" s="60"/>
      <c r="K290" s="53"/>
      <c r="L290" s="60"/>
      <c r="M290" s="61"/>
      <c r="N290" s="62"/>
      <c r="V290" s="34"/>
      <c r="W290" s="35"/>
      <c r="X290" s="35"/>
      <c r="AC290" s="35"/>
      <c r="AE290" s="35"/>
    </row>
    <row r="291" spans="1:31" s="1" customFormat="1" ht="12">
      <c r="A291" s="41"/>
      <c r="B291" s="42"/>
      <c r="C291" s="112" t="s">
        <v>63</v>
      </c>
      <c r="D291" s="112"/>
      <c r="E291" s="112"/>
      <c r="F291" s="112"/>
      <c r="G291" s="112"/>
      <c r="H291" s="112"/>
      <c r="I291" s="112"/>
      <c r="J291" s="112"/>
      <c r="K291" s="112"/>
      <c r="L291" s="112"/>
      <c r="M291" s="112"/>
      <c r="N291" s="115"/>
      <c r="V291" s="34"/>
      <c r="W291" s="35"/>
      <c r="X291" s="35"/>
      <c r="Y291" s="3" t="s">
        <v>63</v>
      </c>
      <c r="AC291" s="35"/>
      <c r="AE291" s="35"/>
    </row>
    <row r="292" spans="1:31" s="1" customFormat="1" ht="22.5">
      <c r="A292" s="36" t="s">
        <v>221</v>
      </c>
      <c r="B292" s="37" t="s">
        <v>222</v>
      </c>
      <c r="C292" s="113" t="s">
        <v>223</v>
      </c>
      <c r="D292" s="113"/>
      <c r="E292" s="113"/>
      <c r="F292" s="38" t="s">
        <v>57</v>
      </c>
      <c r="G292" s="38"/>
      <c r="H292" s="38"/>
      <c r="I292" s="38" t="s">
        <v>67</v>
      </c>
      <c r="J292" s="39"/>
      <c r="K292" s="38"/>
      <c r="L292" s="39"/>
      <c r="M292" s="38"/>
      <c r="N292" s="40"/>
      <c r="V292" s="34"/>
      <c r="W292" s="35"/>
      <c r="X292" s="35" t="s">
        <v>223</v>
      </c>
      <c r="AC292" s="35"/>
      <c r="AE292" s="35"/>
    </row>
    <row r="293" spans="1:31" s="1" customFormat="1" ht="33.75">
      <c r="A293" s="41"/>
      <c r="B293" s="42" t="s">
        <v>61</v>
      </c>
      <c r="C293" s="112" t="s">
        <v>62</v>
      </c>
      <c r="D293" s="112"/>
      <c r="E293" s="112"/>
      <c r="F293" s="112"/>
      <c r="G293" s="112"/>
      <c r="H293" s="112"/>
      <c r="I293" s="112"/>
      <c r="J293" s="112"/>
      <c r="K293" s="112"/>
      <c r="L293" s="112"/>
      <c r="M293" s="112"/>
      <c r="N293" s="115"/>
      <c r="V293" s="34"/>
      <c r="W293" s="35"/>
      <c r="X293" s="35"/>
      <c r="Y293" s="3" t="s">
        <v>62</v>
      </c>
      <c r="AC293" s="35"/>
      <c r="AE293" s="35"/>
    </row>
    <row r="294" spans="1:31" s="1" customFormat="1" ht="12">
      <c r="A294" s="41"/>
      <c r="B294" s="42"/>
      <c r="C294" s="112" t="s">
        <v>63</v>
      </c>
      <c r="D294" s="112"/>
      <c r="E294" s="112"/>
      <c r="F294" s="112"/>
      <c r="G294" s="112"/>
      <c r="H294" s="112"/>
      <c r="I294" s="112"/>
      <c r="J294" s="112"/>
      <c r="K294" s="112"/>
      <c r="L294" s="112"/>
      <c r="M294" s="112"/>
      <c r="N294" s="115"/>
      <c r="V294" s="34"/>
      <c r="W294" s="35"/>
      <c r="X294" s="35"/>
      <c r="Y294" s="3" t="s">
        <v>63</v>
      </c>
      <c r="AC294" s="35"/>
      <c r="AE294" s="35"/>
    </row>
    <row r="295" spans="1:31" s="1" customFormat="1" ht="12">
      <c r="A295" s="43"/>
      <c r="B295" s="42" t="s">
        <v>54</v>
      </c>
      <c r="C295" s="112" t="s">
        <v>64</v>
      </c>
      <c r="D295" s="112"/>
      <c r="E295" s="112"/>
      <c r="F295" s="44"/>
      <c r="G295" s="44"/>
      <c r="H295" s="44"/>
      <c r="I295" s="44"/>
      <c r="J295" s="45">
        <v>81.349999999999994</v>
      </c>
      <c r="K295" s="44" t="s">
        <v>166</v>
      </c>
      <c r="L295" s="45">
        <v>195.24</v>
      </c>
      <c r="M295" s="44" t="s">
        <v>66</v>
      </c>
      <c r="N295" s="46">
        <v>5065</v>
      </c>
      <c r="V295" s="34"/>
      <c r="W295" s="35"/>
      <c r="X295" s="35"/>
      <c r="Z295" s="3" t="s">
        <v>64</v>
      </c>
      <c r="AC295" s="35"/>
      <c r="AE295" s="35"/>
    </row>
    <row r="296" spans="1:31" s="1" customFormat="1" ht="12">
      <c r="A296" s="43"/>
      <c r="B296" s="42" t="s">
        <v>67</v>
      </c>
      <c r="C296" s="112" t="s">
        <v>68</v>
      </c>
      <c r="D296" s="112"/>
      <c r="E296" s="112"/>
      <c r="F296" s="44"/>
      <c r="G296" s="44"/>
      <c r="H296" s="44"/>
      <c r="I296" s="44"/>
      <c r="J296" s="45">
        <v>33.159999999999997</v>
      </c>
      <c r="K296" s="44" t="s">
        <v>166</v>
      </c>
      <c r="L296" s="45">
        <v>79.58</v>
      </c>
      <c r="M296" s="44" t="s">
        <v>224</v>
      </c>
      <c r="N296" s="46">
        <v>922</v>
      </c>
      <c r="V296" s="34"/>
      <c r="W296" s="35"/>
      <c r="X296" s="35"/>
      <c r="Z296" s="3" t="s">
        <v>68</v>
      </c>
      <c r="AC296" s="35"/>
      <c r="AE296" s="35"/>
    </row>
    <row r="297" spans="1:31" s="1" customFormat="1" ht="12">
      <c r="A297" s="43"/>
      <c r="B297" s="42" t="s">
        <v>70</v>
      </c>
      <c r="C297" s="112" t="s">
        <v>71</v>
      </c>
      <c r="D297" s="112"/>
      <c r="E297" s="112"/>
      <c r="F297" s="44"/>
      <c r="G297" s="44"/>
      <c r="H297" s="44"/>
      <c r="I297" s="44"/>
      <c r="J297" s="45">
        <v>3.7</v>
      </c>
      <c r="K297" s="44" t="s">
        <v>166</v>
      </c>
      <c r="L297" s="45">
        <v>8.8800000000000008</v>
      </c>
      <c r="M297" s="44" t="s">
        <v>66</v>
      </c>
      <c r="N297" s="46">
        <v>230</v>
      </c>
      <c r="V297" s="34"/>
      <c r="W297" s="35"/>
      <c r="X297" s="35"/>
      <c r="Z297" s="3" t="s">
        <v>71</v>
      </c>
      <c r="AC297" s="35"/>
      <c r="AE297" s="35"/>
    </row>
    <row r="298" spans="1:31" s="1" customFormat="1" ht="12">
      <c r="A298" s="43"/>
      <c r="B298" s="42" t="s">
        <v>72</v>
      </c>
      <c r="C298" s="112" t="s">
        <v>73</v>
      </c>
      <c r="D298" s="112"/>
      <c r="E298" s="112"/>
      <c r="F298" s="44"/>
      <c r="G298" s="44"/>
      <c r="H298" s="44"/>
      <c r="I298" s="44"/>
      <c r="J298" s="45">
        <v>20.34</v>
      </c>
      <c r="K298" s="44" t="s">
        <v>167</v>
      </c>
      <c r="L298" s="45">
        <v>42.71</v>
      </c>
      <c r="M298" s="44" t="s">
        <v>225</v>
      </c>
      <c r="N298" s="46">
        <v>317</v>
      </c>
      <c r="V298" s="34"/>
      <c r="W298" s="35"/>
      <c r="X298" s="35"/>
      <c r="Z298" s="3" t="s">
        <v>73</v>
      </c>
      <c r="AC298" s="35"/>
      <c r="AE298" s="35"/>
    </row>
    <row r="299" spans="1:31" s="1" customFormat="1" ht="12">
      <c r="A299" s="43"/>
      <c r="B299" s="42"/>
      <c r="C299" s="112" t="s">
        <v>76</v>
      </c>
      <c r="D299" s="112"/>
      <c r="E299" s="112"/>
      <c r="F299" s="44" t="s">
        <v>77</v>
      </c>
      <c r="G299" s="44" t="s">
        <v>226</v>
      </c>
      <c r="H299" s="44" t="s">
        <v>166</v>
      </c>
      <c r="I299" s="44" t="s">
        <v>227</v>
      </c>
      <c r="J299" s="45"/>
      <c r="K299" s="44"/>
      <c r="L299" s="45"/>
      <c r="M299" s="44"/>
      <c r="N299" s="46"/>
      <c r="V299" s="34"/>
      <c r="W299" s="35"/>
      <c r="X299" s="35"/>
      <c r="AA299" s="3" t="s">
        <v>76</v>
      </c>
      <c r="AC299" s="35"/>
      <c r="AE299" s="35"/>
    </row>
    <row r="300" spans="1:31" s="1" customFormat="1" ht="12">
      <c r="A300" s="43"/>
      <c r="B300" s="42"/>
      <c r="C300" s="112" t="s">
        <v>80</v>
      </c>
      <c r="D300" s="112"/>
      <c r="E300" s="112"/>
      <c r="F300" s="44" t="s">
        <v>77</v>
      </c>
      <c r="G300" s="44" t="s">
        <v>228</v>
      </c>
      <c r="H300" s="44" t="s">
        <v>166</v>
      </c>
      <c r="I300" s="44" t="s">
        <v>65</v>
      </c>
      <c r="J300" s="45"/>
      <c r="K300" s="44"/>
      <c r="L300" s="45"/>
      <c r="M300" s="44"/>
      <c r="N300" s="46"/>
      <c r="V300" s="34"/>
      <c r="W300" s="35"/>
      <c r="X300" s="35"/>
      <c r="AA300" s="3" t="s">
        <v>80</v>
      </c>
      <c r="AC300" s="35"/>
      <c r="AE300" s="35"/>
    </row>
    <row r="301" spans="1:31" s="1" customFormat="1" ht="12">
      <c r="A301" s="43"/>
      <c r="B301" s="42"/>
      <c r="C301" s="114" t="s">
        <v>83</v>
      </c>
      <c r="D301" s="114"/>
      <c r="E301" s="114"/>
      <c r="F301" s="47"/>
      <c r="G301" s="47"/>
      <c r="H301" s="47"/>
      <c r="I301" s="47"/>
      <c r="J301" s="48">
        <v>134.85</v>
      </c>
      <c r="K301" s="47"/>
      <c r="L301" s="48">
        <v>317.52999999999997</v>
      </c>
      <c r="M301" s="47"/>
      <c r="N301" s="49"/>
      <c r="V301" s="34"/>
      <c r="W301" s="35"/>
      <c r="X301" s="35"/>
      <c r="AB301" s="3" t="s">
        <v>83</v>
      </c>
      <c r="AC301" s="35"/>
      <c r="AE301" s="35"/>
    </row>
    <row r="302" spans="1:31" s="1" customFormat="1" ht="12">
      <c r="A302" s="43"/>
      <c r="B302" s="42"/>
      <c r="C302" s="112" t="s">
        <v>84</v>
      </c>
      <c r="D302" s="112"/>
      <c r="E302" s="112"/>
      <c r="F302" s="44"/>
      <c r="G302" s="44"/>
      <c r="H302" s="44"/>
      <c r="I302" s="44"/>
      <c r="J302" s="45"/>
      <c r="K302" s="44"/>
      <c r="L302" s="45">
        <v>204.12</v>
      </c>
      <c r="M302" s="44"/>
      <c r="N302" s="46">
        <v>5295</v>
      </c>
      <c r="V302" s="34"/>
      <c r="W302" s="35"/>
      <c r="X302" s="35"/>
      <c r="AA302" s="3" t="s">
        <v>84</v>
      </c>
      <c r="AC302" s="35"/>
      <c r="AE302" s="35"/>
    </row>
    <row r="303" spans="1:31" s="1" customFormat="1" ht="33.75">
      <c r="A303" s="43"/>
      <c r="B303" s="42" t="s">
        <v>85</v>
      </c>
      <c r="C303" s="112" t="s">
        <v>86</v>
      </c>
      <c r="D303" s="112"/>
      <c r="E303" s="112"/>
      <c r="F303" s="44" t="s">
        <v>87</v>
      </c>
      <c r="G303" s="44" t="s">
        <v>88</v>
      </c>
      <c r="H303" s="44"/>
      <c r="I303" s="44" t="s">
        <v>88</v>
      </c>
      <c r="J303" s="45"/>
      <c r="K303" s="44"/>
      <c r="L303" s="45">
        <v>208.2</v>
      </c>
      <c r="M303" s="44"/>
      <c r="N303" s="46">
        <v>5401</v>
      </c>
      <c r="V303" s="34"/>
      <c r="W303" s="35"/>
      <c r="X303" s="35"/>
      <c r="AA303" s="3" t="s">
        <v>86</v>
      </c>
      <c r="AC303" s="35"/>
      <c r="AE303" s="35"/>
    </row>
    <row r="304" spans="1:31" s="1" customFormat="1" ht="33.75">
      <c r="A304" s="43"/>
      <c r="B304" s="42" t="s">
        <v>89</v>
      </c>
      <c r="C304" s="112" t="s">
        <v>90</v>
      </c>
      <c r="D304" s="112"/>
      <c r="E304" s="112"/>
      <c r="F304" s="44" t="s">
        <v>87</v>
      </c>
      <c r="G304" s="44" t="s">
        <v>91</v>
      </c>
      <c r="H304" s="44"/>
      <c r="I304" s="44" t="s">
        <v>91</v>
      </c>
      <c r="J304" s="45"/>
      <c r="K304" s="44"/>
      <c r="L304" s="45">
        <v>104.1</v>
      </c>
      <c r="M304" s="44"/>
      <c r="N304" s="46">
        <v>2700</v>
      </c>
      <c r="V304" s="34"/>
      <c r="W304" s="35"/>
      <c r="X304" s="35"/>
      <c r="AA304" s="3" t="s">
        <v>90</v>
      </c>
      <c r="AC304" s="35"/>
      <c r="AE304" s="35"/>
    </row>
    <row r="305" spans="1:31" s="1" customFormat="1" ht="12">
      <c r="A305" s="50"/>
      <c r="B305" s="51"/>
      <c r="C305" s="113" t="s">
        <v>92</v>
      </c>
      <c r="D305" s="113"/>
      <c r="E305" s="113"/>
      <c r="F305" s="38"/>
      <c r="G305" s="38"/>
      <c r="H305" s="38"/>
      <c r="I305" s="38"/>
      <c r="J305" s="39"/>
      <c r="K305" s="38"/>
      <c r="L305" s="39">
        <v>629.83000000000004</v>
      </c>
      <c r="M305" s="47"/>
      <c r="N305" s="40">
        <v>14405</v>
      </c>
      <c r="V305" s="34"/>
      <c r="W305" s="35"/>
      <c r="X305" s="35"/>
      <c r="AC305" s="35" t="s">
        <v>92</v>
      </c>
      <c r="AE305" s="35"/>
    </row>
    <row r="306" spans="1:31" s="1" customFormat="1" ht="22.5">
      <c r="A306" s="36" t="s">
        <v>229</v>
      </c>
      <c r="B306" s="37" t="s">
        <v>171</v>
      </c>
      <c r="C306" s="113" t="s">
        <v>230</v>
      </c>
      <c r="D306" s="113"/>
      <c r="E306" s="113"/>
      <c r="F306" s="38" t="s">
        <v>173</v>
      </c>
      <c r="G306" s="38"/>
      <c r="H306" s="38"/>
      <c r="I306" s="38" t="s">
        <v>67</v>
      </c>
      <c r="J306" s="39">
        <v>21794.17</v>
      </c>
      <c r="K306" s="38" t="s">
        <v>167</v>
      </c>
      <c r="L306" s="39">
        <v>4926.59</v>
      </c>
      <c r="M306" s="38" t="s">
        <v>231</v>
      </c>
      <c r="N306" s="40">
        <v>45768</v>
      </c>
      <c r="V306" s="34"/>
      <c r="W306" s="35"/>
      <c r="X306" s="35" t="s">
        <v>230</v>
      </c>
      <c r="AC306" s="35"/>
      <c r="AE306" s="35"/>
    </row>
    <row r="307" spans="1:31" s="1" customFormat="1" ht="12">
      <c r="A307" s="50"/>
      <c r="B307" s="51"/>
      <c r="C307" s="7" t="s">
        <v>174</v>
      </c>
      <c r="D307" s="8"/>
      <c r="E307" s="8"/>
      <c r="F307" s="53"/>
      <c r="G307" s="53"/>
      <c r="H307" s="53"/>
      <c r="I307" s="53"/>
      <c r="J307" s="60"/>
      <c r="K307" s="53"/>
      <c r="L307" s="60"/>
      <c r="M307" s="61"/>
      <c r="N307" s="62"/>
      <c r="V307" s="34"/>
      <c r="W307" s="35"/>
      <c r="X307" s="35"/>
      <c r="AC307" s="35"/>
      <c r="AE307" s="35"/>
    </row>
    <row r="308" spans="1:31" s="1" customFormat="1" ht="12">
      <c r="A308" s="41"/>
      <c r="B308" s="42"/>
      <c r="C308" s="112" t="s">
        <v>63</v>
      </c>
      <c r="D308" s="112"/>
      <c r="E308" s="112"/>
      <c r="F308" s="112"/>
      <c r="G308" s="112"/>
      <c r="H308" s="112"/>
      <c r="I308" s="112"/>
      <c r="J308" s="112"/>
      <c r="K308" s="112"/>
      <c r="L308" s="112"/>
      <c r="M308" s="112"/>
      <c r="N308" s="115"/>
      <c r="V308" s="34"/>
      <c r="W308" s="35"/>
      <c r="X308" s="35"/>
      <c r="Y308" s="3" t="s">
        <v>63</v>
      </c>
      <c r="AC308" s="35"/>
      <c r="AE308" s="35"/>
    </row>
    <row r="309" spans="1:31" s="1" customFormat="1" ht="22.5">
      <c r="A309" s="36" t="s">
        <v>232</v>
      </c>
      <c r="B309" s="37" t="s">
        <v>122</v>
      </c>
      <c r="C309" s="113" t="s">
        <v>123</v>
      </c>
      <c r="D309" s="113"/>
      <c r="E309" s="113"/>
      <c r="F309" s="38" t="s">
        <v>57</v>
      </c>
      <c r="G309" s="38"/>
      <c r="H309" s="38"/>
      <c r="I309" s="38" t="s">
        <v>131</v>
      </c>
      <c r="J309" s="39"/>
      <c r="K309" s="38"/>
      <c r="L309" s="39"/>
      <c r="M309" s="38"/>
      <c r="N309" s="40"/>
      <c r="V309" s="34"/>
      <c r="W309" s="35"/>
      <c r="X309" s="35" t="s">
        <v>123</v>
      </c>
      <c r="AC309" s="35"/>
      <c r="AE309" s="35"/>
    </row>
    <row r="310" spans="1:31" s="1" customFormat="1" ht="33.75">
      <c r="A310" s="41"/>
      <c r="B310" s="42" t="s">
        <v>61</v>
      </c>
      <c r="C310" s="112" t="s">
        <v>62</v>
      </c>
      <c r="D310" s="112"/>
      <c r="E310" s="112"/>
      <c r="F310" s="112"/>
      <c r="G310" s="112"/>
      <c r="H310" s="112"/>
      <c r="I310" s="112"/>
      <c r="J310" s="112"/>
      <c r="K310" s="112"/>
      <c r="L310" s="112"/>
      <c r="M310" s="112"/>
      <c r="N310" s="115"/>
      <c r="V310" s="34"/>
      <c r="W310" s="35"/>
      <c r="X310" s="35"/>
      <c r="Y310" s="3" t="s">
        <v>62</v>
      </c>
      <c r="AC310" s="35"/>
      <c r="AE310" s="35"/>
    </row>
    <row r="311" spans="1:31" s="1" customFormat="1" ht="12">
      <c r="A311" s="41"/>
      <c r="B311" s="42"/>
      <c r="C311" s="112" t="s">
        <v>63</v>
      </c>
      <c r="D311" s="112"/>
      <c r="E311" s="112"/>
      <c r="F311" s="112"/>
      <c r="G311" s="112"/>
      <c r="H311" s="112"/>
      <c r="I311" s="112"/>
      <c r="J311" s="112"/>
      <c r="K311" s="112"/>
      <c r="L311" s="112"/>
      <c r="M311" s="112"/>
      <c r="N311" s="115"/>
      <c r="V311" s="34"/>
      <c r="W311" s="35"/>
      <c r="X311" s="35"/>
      <c r="Y311" s="3" t="s">
        <v>63</v>
      </c>
      <c r="AC311" s="35"/>
      <c r="AE311" s="35"/>
    </row>
    <row r="312" spans="1:31" s="1" customFormat="1" ht="12">
      <c r="A312" s="43"/>
      <c r="B312" s="42" t="s">
        <v>54</v>
      </c>
      <c r="C312" s="112" t="s">
        <v>64</v>
      </c>
      <c r="D312" s="112"/>
      <c r="E312" s="112"/>
      <c r="F312" s="44"/>
      <c r="G312" s="44"/>
      <c r="H312" s="44"/>
      <c r="I312" s="44"/>
      <c r="J312" s="45">
        <v>45.76</v>
      </c>
      <c r="K312" s="44" t="s">
        <v>166</v>
      </c>
      <c r="L312" s="45">
        <v>329.47</v>
      </c>
      <c r="M312" s="44" t="s">
        <v>66</v>
      </c>
      <c r="N312" s="46">
        <v>8546</v>
      </c>
      <c r="V312" s="34"/>
      <c r="W312" s="35"/>
      <c r="X312" s="35"/>
      <c r="Z312" s="3" t="s">
        <v>64</v>
      </c>
      <c r="AC312" s="35"/>
      <c r="AE312" s="35"/>
    </row>
    <row r="313" spans="1:31" s="1" customFormat="1" ht="12">
      <c r="A313" s="43"/>
      <c r="B313" s="42" t="s">
        <v>67</v>
      </c>
      <c r="C313" s="112" t="s">
        <v>68</v>
      </c>
      <c r="D313" s="112"/>
      <c r="E313" s="112"/>
      <c r="F313" s="44"/>
      <c r="G313" s="44"/>
      <c r="H313" s="44"/>
      <c r="I313" s="44"/>
      <c r="J313" s="45">
        <v>14.34</v>
      </c>
      <c r="K313" s="44" t="s">
        <v>166</v>
      </c>
      <c r="L313" s="45">
        <v>103.25</v>
      </c>
      <c r="M313" s="44" t="s">
        <v>124</v>
      </c>
      <c r="N313" s="46">
        <v>1257</v>
      </c>
      <c r="V313" s="34"/>
      <c r="W313" s="35"/>
      <c r="X313" s="35"/>
      <c r="Z313" s="3" t="s">
        <v>68</v>
      </c>
      <c r="AC313" s="35"/>
      <c r="AE313" s="35"/>
    </row>
    <row r="314" spans="1:31" s="1" customFormat="1" ht="12">
      <c r="A314" s="43"/>
      <c r="B314" s="42" t="s">
        <v>70</v>
      </c>
      <c r="C314" s="112" t="s">
        <v>71</v>
      </c>
      <c r="D314" s="112"/>
      <c r="E314" s="112"/>
      <c r="F314" s="44"/>
      <c r="G314" s="44"/>
      <c r="H314" s="44"/>
      <c r="I314" s="44"/>
      <c r="J314" s="45">
        <v>1.51</v>
      </c>
      <c r="K314" s="44" t="s">
        <v>166</v>
      </c>
      <c r="L314" s="45">
        <v>10.87</v>
      </c>
      <c r="M314" s="44" t="s">
        <v>66</v>
      </c>
      <c r="N314" s="46">
        <v>282</v>
      </c>
      <c r="V314" s="34"/>
      <c r="W314" s="35"/>
      <c r="X314" s="35"/>
      <c r="Z314" s="3" t="s">
        <v>71</v>
      </c>
      <c r="AC314" s="35"/>
      <c r="AE314" s="35"/>
    </row>
    <row r="315" spans="1:31" s="1" customFormat="1" ht="12">
      <c r="A315" s="43"/>
      <c r="B315" s="42" t="s">
        <v>72</v>
      </c>
      <c r="C315" s="112" t="s">
        <v>73</v>
      </c>
      <c r="D315" s="112"/>
      <c r="E315" s="112"/>
      <c r="F315" s="44"/>
      <c r="G315" s="44"/>
      <c r="H315" s="44"/>
      <c r="I315" s="44"/>
      <c r="J315" s="45">
        <v>22.92</v>
      </c>
      <c r="K315" s="44" t="s">
        <v>167</v>
      </c>
      <c r="L315" s="45">
        <v>144.4</v>
      </c>
      <c r="M315" s="44" t="s">
        <v>125</v>
      </c>
      <c r="N315" s="46">
        <v>757</v>
      </c>
      <c r="V315" s="34"/>
      <c r="W315" s="35"/>
      <c r="X315" s="35"/>
      <c r="Z315" s="3" t="s">
        <v>73</v>
      </c>
      <c r="AC315" s="35"/>
      <c r="AE315" s="35"/>
    </row>
    <row r="316" spans="1:31" s="1" customFormat="1" ht="12">
      <c r="A316" s="43"/>
      <c r="B316" s="42"/>
      <c r="C316" s="112" t="s">
        <v>76</v>
      </c>
      <c r="D316" s="112"/>
      <c r="E316" s="112"/>
      <c r="F316" s="44" t="s">
        <v>77</v>
      </c>
      <c r="G316" s="44" t="s">
        <v>126</v>
      </c>
      <c r="H316" s="44" t="s">
        <v>166</v>
      </c>
      <c r="I316" s="44" t="s">
        <v>233</v>
      </c>
      <c r="J316" s="45"/>
      <c r="K316" s="44"/>
      <c r="L316" s="45"/>
      <c r="M316" s="44"/>
      <c r="N316" s="46"/>
      <c r="V316" s="34"/>
      <c r="W316" s="35"/>
      <c r="X316" s="35"/>
      <c r="AA316" s="3" t="s">
        <v>76</v>
      </c>
      <c r="AC316" s="35"/>
      <c r="AE316" s="35"/>
    </row>
    <row r="317" spans="1:31" s="1" customFormat="1" ht="12">
      <c r="A317" s="43"/>
      <c r="B317" s="42"/>
      <c r="C317" s="112" t="s">
        <v>80</v>
      </c>
      <c r="D317" s="112"/>
      <c r="E317" s="112"/>
      <c r="F317" s="44" t="s">
        <v>77</v>
      </c>
      <c r="G317" s="44" t="s">
        <v>128</v>
      </c>
      <c r="H317" s="44" t="s">
        <v>166</v>
      </c>
      <c r="I317" s="44" t="s">
        <v>234</v>
      </c>
      <c r="J317" s="45"/>
      <c r="K317" s="44"/>
      <c r="L317" s="45"/>
      <c r="M317" s="44"/>
      <c r="N317" s="46"/>
      <c r="V317" s="34"/>
      <c r="W317" s="35"/>
      <c r="X317" s="35"/>
      <c r="AA317" s="3" t="s">
        <v>80</v>
      </c>
      <c r="AC317" s="35"/>
      <c r="AE317" s="35"/>
    </row>
    <row r="318" spans="1:31" s="1" customFormat="1" ht="12">
      <c r="A318" s="43"/>
      <c r="B318" s="42"/>
      <c r="C318" s="114" t="s">
        <v>83</v>
      </c>
      <c r="D318" s="114"/>
      <c r="E318" s="114"/>
      <c r="F318" s="47"/>
      <c r="G318" s="47"/>
      <c r="H318" s="47"/>
      <c r="I318" s="47"/>
      <c r="J318" s="48">
        <v>83.02</v>
      </c>
      <c r="K318" s="47"/>
      <c r="L318" s="48">
        <v>577.12</v>
      </c>
      <c r="M318" s="47"/>
      <c r="N318" s="49"/>
      <c r="V318" s="34"/>
      <c r="W318" s="35"/>
      <c r="X318" s="35"/>
      <c r="AB318" s="3" t="s">
        <v>83</v>
      </c>
      <c r="AC318" s="35"/>
      <c r="AE318" s="35"/>
    </row>
    <row r="319" spans="1:31" s="1" customFormat="1" ht="12">
      <c r="A319" s="43"/>
      <c r="B319" s="42"/>
      <c r="C319" s="112" t="s">
        <v>84</v>
      </c>
      <c r="D319" s="112"/>
      <c r="E319" s="112"/>
      <c r="F319" s="44"/>
      <c r="G319" s="44"/>
      <c r="H319" s="44"/>
      <c r="I319" s="44"/>
      <c r="J319" s="45"/>
      <c r="K319" s="44"/>
      <c r="L319" s="45">
        <v>340.34</v>
      </c>
      <c r="M319" s="44"/>
      <c r="N319" s="46">
        <v>8828</v>
      </c>
      <c r="V319" s="34"/>
      <c r="W319" s="35"/>
      <c r="X319" s="35"/>
      <c r="AA319" s="3" t="s">
        <v>84</v>
      </c>
      <c r="AC319" s="35"/>
      <c r="AE319" s="35"/>
    </row>
    <row r="320" spans="1:31" s="1" customFormat="1" ht="33.75">
      <c r="A320" s="43"/>
      <c r="B320" s="42" t="s">
        <v>85</v>
      </c>
      <c r="C320" s="112" t="s">
        <v>86</v>
      </c>
      <c r="D320" s="112"/>
      <c r="E320" s="112"/>
      <c r="F320" s="44" t="s">
        <v>87</v>
      </c>
      <c r="G320" s="44" t="s">
        <v>88</v>
      </c>
      <c r="H320" s="44"/>
      <c r="I320" s="44" t="s">
        <v>88</v>
      </c>
      <c r="J320" s="45"/>
      <c r="K320" s="44"/>
      <c r="L320" s="45">
        <v>347.15</v>
      </c>
      <c r="M320" s="44"/>
      <c r="N320" s="46">
        <v>9005</v>
      </c>
      <c r="V320" s="34"/>
      <c r="W320" s="35"/>
      <c r="X320" s="35"/>
      <c r="AA320" s="3" t="s">
        <v>86</v>
      </c>
      <c r="AC320" s="35"/>
      <c r="AE320" s="35"/>
    </row>
    <row r="321" spans="1:31" s="1" customFormat="1" ht="33.75">
      <c r="A321" s="43"/>
      <c r="B321" s="42" t="s">
        <v>89</v>
      </c>
      <c r="C321" s="112" t="s">
        <v>90</v>
      </c>
      <c r="D321" s="112"/>
      <c r="E321" s="112"/>
      <c r="F321" s="44" t="s">
        <v>87</v>
      </c>
      <c r="G321" s="44" t="s">
        <v>91</v>
      </c>
      <c r="H321" s="44"/>
      <c r="I321" s="44" t="s">
        <v>91</v>
      </c>
      <c r="J321" s="45"/>
      <c r="K321" s="44"/>
      <c r="L321" s="45">
        <v>173.57</v>
      </c>
      <c r="M321" s="44"/>
      <c r="N321" s="46">
        <v>4502</v>
      </c>
      <c r="V321" s="34"/>
      <c r="W321" s="35"/>
      <c r="X321" s="35"/>
      <c r="AA321" s="3" t="s">
        <v>90</v>
      </c>
      <c r="AC321" s="35"/>
      <c r="AE321" s="35"/>
    </row>
    <row r="322" spans="1:31" s="1" customFormat="1" ht="12">
      <c r="A322" s="50"/>
      <c r="B322" s="51"/>
      <c r="C322" s="113" t="s">
        <v>92</v>
      </c>
      <c r="D322" s="113"/>
      <c r="E322" s="113"/>
      <c r="F322" s="38"/>
      <c r="G322" s="38"/>
      <c r="H322" s="38"/>
      <c r="I322" s="38"/>
      <c r="J322" s="39"/>
      <c r="K322" s="38"/>
      <c r="L322" s="39">
        <v>1097.8399999999999</v>
      </c>
      <c r="M322" s="47"/>
      <c r="N322" s="40">
        <v>24067</v>
      </c>
      <c r="V322" s="34"/>
      <c r="W322" s="35"/>
      <c r="X322" s="35"/>
      <c r="AC322" s="35" t="s">
        <v>92</v>
      </c>
      <c r="AE322" s="35"/>
    </row>
    <row r="323" spans="1:31" s="1" customFormat="1" ht="22.5">
      <c r="A323" s="36" t="s">
        <v>235</v>
      </c>
      <c r="B323" s="37" t="s">
        <v>171</v>
      </c>
      <c r="C323" s="113" t="s">
        <v>236</v>
      </c>
      <c r="D323" s="113"/>
      <c r="E323" s="113"/>
      <c r="F323" s="38" t="s">
        <v>173</v>
      </c>
      <c r="G323" s="38"/>
      <c r="H323" s="38"/>
      <c r="I323" s="38" t="s">
        <v>131</v>
      </c>
      <c r="J323" s="39">
        <v>1458.33</v>
      </c>
      <c r="K323" s="38" t="s">
        <v>167</v>
      </c>
      <c r="L323" s="39">
        <v>1753.24</v>
      </c>
      <c r="M323" s="38" t="s">
        <v>125</v>
      </c>
      <c r="N323" s="40">
        <v>9187</v>
      </c>
      <c r="V323" s="34"/>
      <c r="W323" s="35"/>
      <c r="X323" s="35" t="s">
        <v>236</v>
      </c>
      <c r="AC323" s="35"/>
      <c r="AE323" s="35"/>
    </row>
    <row r="324" spans="1:31" s="1" customFormat="1" ht="12">
      <c r="A324" s="50"/>
      <c r="B324" s="51"/>
      <c r="C324" s="7" t="s">
        <v>174</v>
      </c>
      <c r="D324" s="8"/>
      <c r="E324" s="8"/>
      <c r="F324" s="53"/>
      <c r="G324" s="53"/>
      <c r="H324" s="53"/>
      <c r="I324" s="53"/>
      <c r="J324" s="60"/>
      <c r="K324" s="53"/>
      <c r="L324" s="60"/>
      <c r="M324" s="61"/>
      <c r="N324" s="62"/>
      <c r="V324" s="34"/>
      <c r="W324" s="35"/>
      <c r="X324" s="35"/>
      <c r="AC324" s="35"/>
      <c r="AE324" s="35"/>
    </row>
    <row r="325" spans="1:31" s="1" customFormat="1" ht="12">
      <c r="A325" s="41"/>
      <c r="B325" s="42"/>
      <c r="C325" s="112" t="s">
        <v>63</v>
      </c>
      <c r="D325" s="112"/>
      <c r="E325" s="112"/>
      <c r="F325" s="112"/>
      <c r="G325" s="112"/>
      <c r="H325" s="112"/>
      <c r="I325" s="112"/>
      <c r="J325" s="112"/>
      <c r="K325" s="112"/>
      <c r="L325" s="112"/>
      <c r="M325" s="112"/>
      <c r="N325" s="115"/>
      <c r="V325" s="34"/>
      <c r="W325" s="35"/>
      <c r="X325" s="35"/>
      <c r="Y325" s="3" t="s">
        <v>63</v>
      </c>
      <c r="AC325" s="35"/>
      <c r="AE325" s="35"/>
    </row>
    <row r="326" spans="1:31" s="1" customFormat="1" ht="12">
      <c r="A326" s="36" t="s">
        <v>237</v>
      </c>
      <c r="B326" s="37" t="s">
        <v>171</v>
      </c>
      <c r="C326" s="113" t="s">
        <v>238</v>
      </c>
      <c r="D326" s="113"/>
      <c r="E326" s="113"/>
      <c r="F326" s="38" t="s">
        <v>203</v>
      </c>
      <c r="G326" s="38"/>
      <c r="H326" s="38"/>
      <c r="I326" s="38" t="s">
        <v>239</v>
      </c>
      <c r="J326" s="39">
        <v>29.17</v>
      </c>
      <c r="K326" s="38" t="s">
        <v>167</v>
      </c>
      <c r="L326" s="39">
        <v>350.76</v>
      </c>
      <c r="M326" s="38" t="s">
        <v>125</v>
      </c>
      <c r="N326" s="40">
        <v>1838</v>
      </c>
      <c r="V326" s="34"/>
      <c r="W326" s="35"/>
      <c r="X326" s="35" t="s">
        <v>238</v>
      </c>
      <c r="AC326" s="35"/>
      <c r="AE326" s="35"/>
    </row>
    <row r="327" spans="1:31" s="1" customFormat="1" ht="12">
      <c r="A327" s="50"/>
      <c r="B327" s="51"/>
      <c r="C327" s="7" t="s">
        <v>174</v>
      </c>
      <c r="D327" s="8"/>
      <c r="E327" s="8"/>
      <c r="F327" s="53"/>
      <c r="G327" s="53"/>
      <c r="H327" s="53"/>
      <c r="I327" s="53"/>
      <c r="J327" s="60"/>
      <c r="K327" s="53"/>
      <c r="L327" s="60"/>
      <c r="M327" s="61"/>
      <c r="N327" s="62"/>
      <c r="V327" s="34"/>
      <c r="W327" s="35"/>
      <c r="X327" s="35"/>
      <c r="AC327" s="35"/>
      <c r="AE327" s="35"/>
    </row>
    <row r="328" spans="1:31" s="1" customFormat="1" ht="12">
      <c r="A328" s="41"/>
      <c r="B328" s="42"/>
      <c r="C328" s="112" t="s">
        <v>63</v>
      </c>
      <c r="D328" s="112"/>
      <c r="E328" s="112"/>
      <c r="F328" s="112"/>
      <c r="G328" s="112"/>
      <c r="H328" s="112"/>
      <c r="I328" s="112"/>
      <c r="J328" s="112"/>
      <c r="K328" s="112"/>
      <c r="L328" s="112"/>
      <c r="M328" s="112"/>
      <c r="N328" s="115"/>
      <c r="V328" s="34"/>
      <c r="W328" s="35"/>
      <c r="X328" s="35"/>
      <c r="Y328" s="3" t="s">
        <v>63</v>
      </c>
      <c r="AC328" s="35"/>
      <c r="AE328" s="35"/>
    </row>
    <row r="329" spans="1:31" s="1" customFormat="1" ht="33.75">
      <c r="A329" s="36" t="s">
        <v>240</v>
      </c>
      <c r="B329" s="37" t="s">
        <v>208</v>
      </c>
      <c r="C329" s="113" t="s">
        <v>209</v>
      </c>
      <c r="D329" s="113"/>
      <c r="E329" s="113"/>
      <c r="F329" s="38" t="s">
        <v>57</v>
      </c>
      <c r="G329" s="38"/>
      <c r="H329" s="38"/>
      <c r="I329" s="38" t="s">
        <v>67</v>
      </c>
      <c r="J329" s="39"/>
      <c r="K329" s="38"/>
      <c r="L329" s="39"/>
      <c r="M329" s="38"/>
      <c r="N329" s="40"/>
      <c r="V329" s="34"/>
      <c r="W329" s="35"/>
      <c r="X329" s="35" t="s">
        <v>209</v>
      </c>
      <c r="AC329" s="35"/>
      <c r="AE329" s="35"/>
    </row>
    <row r="330" spans="1:31" s="1" customFormat="1" ht="33.75">
      <c r="A330" s="41"/>
      <c r="B330" s="42" t="s">
        <v>61</v>
      </c>
      <c r="C330" s="112" t="s">
        <v>62</v>
      </c>
      <c r="D330" s="112"/>
      <c r="E330" s="112"/>
      <c r="F330" s="112"/>
      <c r="G330" s="112"/>
      <c r="H330" s="112"/>
      <c r="I330" s="112"/>
      <c r="J330" s="112"/>
      <c r="K330" s="112"/>
      <c r="L330" s="112"/>
      <c r="M330" s="112"/>
      <c r="N330" s="115"/>
      <c r="V330" s="34"/>
      <c r="W330" s="35"/>
      <c r="X330" s="35"/>
      <c r="Y330" s="3" t="s">
        <v>62</v>
      </c>
      <c r="AC330" s="35"/>
      <c r="AE330" s="35"/>
    </row>
    <row r="331" spans="1:31" s="1" customFormat="1" ht="12">
      <c r="A331" s="41"/>
      <c r="B331" s="42"/>
      <c r="C331" s="112" t="s">
        <v>63</v>
      </c>
      <c r="D331" s="112"/>
      <c r="E331" s="112"/>
      <c r="F331" s="112"/>
      <c r="G331" s="112"/>
      <c r="H331" s="112"/>
      <c r="I331" s="112"/>
      <c r="J331" s="112"/>
      <c r="K331" s="112"/>
      <c r="L331" s="112"/>
      <c r="M331" s="112"/>
      <c r="N331" s="115"/>
      <c r="V331" s="34"/>
      <c r="W331" s="35"/>
      <c r="X331" s="35"/>
      <c r="Y331" s="3" t="s">
        <v>63</v>
      </c>
      <c r="AC331" s="35"/>
      <c r="AE331" s="35"/>
    </row>
    <row r="332" spans="1:31" s="1" customFormat="1" ht="12">
      <c r="A332" s="43"/>
      <c r="B332" s="42" t="s">
        <v>54</v>
      </c>
      <c r="C332" s="112" t="s">
        <v>64</v>
      </c>
      <c r="D332" s="112"/>
      <c r="E332" s="112"/>
      <c r="F332" s="44"/>
      <c r="G332" s="44"/>
      <c r="H332" s="44"/>
      <c r="I332" s="44"/>
      <c r="J332" s="45">
        <v>95.66</v>
      </c>
      <c r="K332" s="44" t="s">
        <v>166</v>
      </c>
      <c r="L332" s="45">
        <v>229.58</v>
      </c>
      <c r="M332" s="44" t="s">
        <v>66</v>
      </c>
      <c r="N332" s="46">
        <v>5955</v>
      </c>
      <c r="V332" s="34"/>
      <c r="W332" s="35"/>
      <c r="X332" s="35"/>
      <c r="Z332" s="3" t="s">
        <v>64</v>
      </c>
      <c r="AC332" s="35"/>
      <c r="AE332" s="35"/>
    </row>
    <row r="333" spans="1:31" s="1" customFormat="1" ht="12">
      <c r="A333" s="43"/>
      <c r="B333" s="42" t="s">
        <v>67</v>
      </c>
      <c r="C333" s="112" t="s">
        <v>68</v>
      </c>
      <c r="D333" s="112"/>
      <c r="E333" s="112"/>
      <c r="F333" s="44"/>
      <c r="G333" s="44"/>
      <c r="H333" s="44"/>
      <c r="I333" s="44"/>
      <c r="J333" s="45">
        <v>5.35</v>
      </c>
      <c r="K333" s="44" t="s">
        <v>166</v>
      </c>
      <c r="L333" s="45">
        <v>12.84</v>
      </c>
      <c r="M333" s="44" t="s">
        <v>210</v>
      </c>
      <c r="N333" s="46">
        <v>134</v>
      </c>
      <c r="V333" s="34"/>
      <c r="W333" s="35"/>
      <c r="X333" s="35"/>
      <c r="Z333" s="3" t="s">
        <v>68</v>
      </c>
      <c r="AC333" s="35"/>
      <c r="AE333" s="35"/>
    </row>
    <row r="334" spans="1:31" s="1" customFormat="1" ht="12">
      <c r="A334" s="43"/>
      <c r="B334" s="42" t="s">
        <v>70</v>
      </c>
      <c r="C334" s="112" t="s">
        <v>71</v>
      </c>
      <c r="D334" s="112"/>
      <c r="E334" s="112"/>
      <c r="F334" s="44"/>
      <c r="G334" s="44"/>
      <c r="H334" s="44"/>
      <c r="I334" s="44"/>
      <c r="J334" s="45">
        <v>0.26</v>
      </c>
      <c r="K334" s="44" t="s">
        <v>166</v>
      </c>
      <c r="L334" s="45">
        <v>0.62</v>
      </c>
      <c r="M334" s="44" t="s">
        <v>66</v>
      </c>
      <c r="N334" s="46">
        <v>16</v>
      </c>
      <c r="V334" s="34"/>
      <c r="W334" s="35"/>
      <c r="X334" s="35"/>
      <c r="Z334" s="3" t="s">
        <v>71</v>
      </c>
      <c r="AC334" s="35"/>
      <c r="AE334" s="35"/>
    </row>
    <row r="335" spans="1:31" s="1" customFormat="1" ht="12">
      <c r="A335" s="43"/>
      <c r="B335" s="42" t="s">
        <v>72</v>
      </c>
      <c r="C335" s="112" t="s">
        <v>73</v>
      </c>
      <c r="D335" s="112"/>
      <c r="E335" s="112"/>
      <c r="F335" s="44"/>
      <c r="G335" s="44"/>
      <c r="H335" s="44"/>
      <c r="I335" s="44"/>
      <c r="J335" s="45">
        <v>123.28</v>
      </c>
      <c r="K335" s="44" t="s">
        <v>167</v>
      </c>
      <c r="L335" s="45">
        <v>258.89</v>
      </c>
      <c r="M335" s="44" t="s">
        <v>211</v>
      </c>
      <c r="N335" s="46">
        <v>1882</v>
      </c>
      <c r="V335" s="34"/>
      <c r="W335" s="35"/>
      <c r="X335" s="35"/>
      <c r="Z335" s="3" t="s">
        <v>73</v>
      </c>
      <c r="AC335" s="35"/>
      <c r="AE335" s="35"/>
    </row>
    <row r="336" spans="1:31" s="1" customFormat="1" ht="12">
      <c r="A336" s="43"/>
      <c r="B336" s="42"/>
      <c r="C336" s="112" t="s">
        <v>76</v>
      </c>
      <c r="D336" s="112"/>
      <c r="E336" s="112"/>
      <c r="F336" s="44" t="s">
        <v>77</v>
      </c>
      <c r="G336" s="44" t="s">
        <v>212</v>
      </c>
      <c r="H336" s="44" t="s">
        <v>166</v>
      </c>
      <c r="I336" s="44" t="s">
        <v>213</v>
      </c>
      <c r="J336" s="45"/>
      <c r="K336" s="44"/>
      <c r="L336" s="45"/>
      <c r="M336" s="44"/>
      <c r="N336" s="46"/>
      <c r="V336" s="34"/>
      <c r="W336" s="35"/>
      <c r="X336" s="35"/>
      <c r="AA336" s="3" t="s">
        <v>76</v>
      </c>
      <c r="AC336" s="35"/>
      <c r="AE336" s="35"/>
    </row>
    <row r="337" spans="1:31" s="1" customFormat="1" ht="12">
      <c r="A337" s="43"/>
      <c r="B337" s="42"/>
      <c r="C337" s="112" t="s">
        <v>80</v>
      </c>
      <c r="D337" s="112"/>
      <c r="E337" s="112"/>
      <c r="F337" s="44" t="s">
        <v>77</v>
      </c>
      <c r="G337" s="44" t="s">
        <v>81</v>
      </c>
      <c r="H337" s="44" t="s">
        <v>166</v>
      </c>
      <c r="I337" s="44" t="s">
        <v>214</v>
      </c>
      <c r="J337" s="45"/>
      <c r="K337" s="44"/>
      <c r="L337" s="45"/>
      <c r="M337" s="44"/>
      <c r="N337" s="46"/>
      <c r="V337" s="34"/>
      <c r="W337" s="35"/>
      <c r="X337" s="35"/>
      <c r="AA337" s="3" t="s">
        <v>80</v>
      </c>
      <c r="AC337" s="35"/>
      <c r="AE337" s="35"/>
    </row>
    <row r="338" spans="1:31" s="1" customFormat="1" ht="12">
      <c r="A338" s="43"/>
      <c r="B338" s="42"/>
      <c r="C338" s="114" t="s">
        <v>83</v>
      </c>
      <c r="D338" s="114"/>
      <c r="E338" s="114"/>
      <c r="F338" s="47"/>
      <c r="G338" s="47"/>
      <c r="H338" s="47"/>
      <c r="I338" s="47"/>
      <c r="J338" s="48">
        <v>224.29</v>
      </c>
      <c r="K338" s="47"/>
      <c r="L338" s="48">
        <v>501.31</v>
      </c>
      <c r="M338" s="47"/>
      <c r="N338" s="49"/>
      <c r="V338" s="34"/>
      <c r="W338" s="35"/>
      <c r="X338" s="35"/>
      <c r="AB338" s="3" t="s">
        <v>83</v>
      </c>
      <c r="AC338" s="35"/>
      <c r="AE338" s="35"/>
    </row>
    <row r="339" spans="1:31" s="1" customFormat="1" ht="12">
      <c r="A339" s="43"/>
      <c r="B339" s="42"/>
      <c r="C339" s="112" t="s">
        <v>84</v>
      </c>
      <c r="D339" s="112"/>
      <c r="E339" s="112"/>
      <c r="F339" s="44"/>
      <c r="G339" s="44"/>
      <c r="H339" s="44"/>
      <c r="I339" s="44"/>
      <c r="J339" s="45"/>
      <c r="K339" s="44"/>
      <c r="L339" s="45">
        <v>230.2</v>
      </c>
      <c r="M339" s="44"/>
      <c r="N339" s="46">
        <v>5971</v>
      </c>
      <c r="V339" s="34"/>
      <c r="W339" s="35"/>
      <c r="X339" s="35"/>
      <c r="AA339" s="3" t="s">
        <v>84</v>
      </c>
      <c r="AC339" s="35"/>
      <c r="AE339" s="35"/>
    </row>
    <row r="340" spans="1:31" s="1" customFormat="1" ht="33.75">
      <c r="A340" s="43"/>
      <c r="B340" s="42" t="s">
        <v>85</v>
      </c>
      <c r="C340" s="112" t="s">
        <v>86</v>
      </c>
      <c r="D340" s="112"/>
      <c r="E340" s="112"/>
      <c r="F340" s="44" t="s">
        <v>87</v>
      </c>
      <c r="G340" s="44" t="s">
        <v>88</v>
      </c>
      <c r="H340" s="44"/>
      <c r="I340" s="44" t="s">
        <v>88</v>
      </c>
      <c r="J340" s="45"/>
      <c r="K340" s="44"/>
      <c r="L340" s="45">
        <v>234.8</v>
      </c>
      <c r="M340" s="44"/>
      <c r="N340" s="46">
        <v>6090</v>
      </c>
      <c r="V340" s="34"/>
      <c r="W340" s="35"/>
      <c r="X340" s="35"/>
      <c r="AA340" s="3" t="s">
        <v>86</v>
      </c>
      <c r="AC340" s="35"/>
      <c r="AE340" s="35"/>
    </row>
    <row r="341" spans="1:31" s="1" customFormat="1" ht="33.75">
      <c r="A341" s="43"/>
      <c r="B341" s="42" t="s">
        <v>89</v>
      </c>
      <c r="C341" s="112" t="s">
        <v>90</v>
      </c>
      <c r="D341" s="112"/>
      <c r="E341" s="112"/>
      <c r="F341" s="44" t="s">
        <v>87</v>
      </c>
      <c r="G341" s="44" t="s">
        <v>91</v>
      </c>
      <c r="H341" s="44"/>
      <c r="I341" s="44" t="s">
        <v>91</v>
      </c>
      <c r="J341" s="45"/>
      <c r="K341" s="44"/>
      <c r="L341" s="45">
        <v>117.4</v>
      </c>
      <c r="M341" s="44"/>
      <c r="N341" s="46">
        <v>3045</v>
      </c>
      <c r="V341" s="34"/>
      <c r="W341" s="35"/>
      <c r="X341" s="35"/>
      <c r="AA341" s="3" t="s">
        <v>90</v>
      </c>
      <c r="AC341" s="35"/>
      <c r="AE341" s="35"/>
    </row>
    <row r="342" spans="1:31" s="1" customFormat="1" ht="12">
      <c r="A342" s="50"/>
      <c r="B342" s="51"/>
      <c r="C342" s="113" t="s">
        <v>92</v>
      </c>
      <c r="D342" s="113"/>
      <c r="E342" s="113"/>
      <c r="F342" s="38"/>
      <c r="G342" s="38"/>
      <c r="H342" s="38"/>
      <c r="I342" s="38"/>
      <c r="J342" s="39"/>
      <c r="K342" s="38"/>
      <c r="L342" s="39">
        <v>853.51</v>
      </c>
      <c r="M342" s="47"/>
      <c r="N342" s="40">
        <v>17106</v>
      </c>
      <c r="V342" s="34"/>
      <c r="W342" s="35"/>
      <c r="X342" s="35"/>
      <c r="AC342" s="35" t="s">
        <v>92</v>
      </c>
      <c r="AE342" s="35"/>
    </row>
    <row r="343" spans="1:31" s="1" customFormat="1" ht="22.5">
      <c r="A343" s="36" t="s">
        <v>241</v>
      </c>
      <c r="B343" s="37" t="s">
        <v>171</v>
      </c>
      <c r="C343" s="113" t="s">
        <v>242</v>
      </c>
      <c r="D343" s="113"/>
      <c r="E343" s="113"/>
      <c r="F343" s="38" t="s">
        <v>173</v>
      </c>
      <c r="G343" s="38"/>
      <c r="H343" s="38"/>
      <c r="I343" s="38" t="s">
        <v>67</v>
      </c>
      <c r="J343" s="39">
        <v>80416.67</v>
      </c>
      <c r="K343" s="38" t="s">
        <v>167</v>
      </c>
      <c r="L343" s="39">
        <v>23229.02</v>
      </c>
      <c r="M343" s="38" t="s">
        <v>211</v>
      </c>
      <c r="N343" s="40">
        <v>168875</v>
      </c>
      <c r="V343" s="34"/>
      <c r="W343" s="35"/>
      <c r="X343" s="35" t="s">
        <v>242</v>
      </c>
      <c r="AC343" s="35"/>
      <c r="AE343" s="35"/>
    </row>
    <row r="344" spans="1:31" s="1" customFormat="1" ht="12">
      <c r="A344" s="50"/>
      <c r="B344" s="51"/>
      <c r="C344" s="7" t="s">
        <v>174</v>
      </c>
      <c r="D344" s="8"/>
      <c r="E344" s="8"/>
      <c r="F344" s="53"/>
      <c r="G344" s="53"/>
      <c r="H344" s="53"/>
      <c r="I344" s="53"/>
      <c r="J344" s="60"/>
      <c r="K344" s="53"/>
      <c r="L344" s="60"/>
      <c r="M344" s="61"/>
      <c r="N344" s="62"/>
      <c r="V344" s="34"/>
      <c r="W344" s="35"/>
      <c r="X344" s="35"/>
      <c r="AC344" s="35"/>
      <c r="AE344" s="35"/>
    </row>
    <row r="345" spans="1:31" s="1" customFormat="1" ht="12">
      <c r="A345" s="41"/>
      <c r="B345" s="42"/>
      <c r="C345" s="112" t="s">
        <v>63</v>
      </c>
      <c r="D345" s="112"/>
      <c r="E345" s="112"/>
      <c r="F345" s="112"/>
      <c r="G345" s="112"/>
      <c r="H345" s="112"/>
      <c r="I345" s="112"/>
      <c r="J345" s="112"/>
      <c r="K345" s="112"/>
      <c r="L345" s="112"/>
      <c r="M345" s="112"/>
      <c r="N345" s="115"/>
      <c r="V345" s="34"/>
      <c r="W345" s="35"/>
      <c r="X345" s="35"/>
      <c r="Y345" s="3" t="s">
        <v>63</v>
      </c>
      <c r="AC345" s="35"/>
      <c r="AE345" s="35"/>
    </row>
    <row r="346" spans="1:31" s="1" customFormat="1" ht="22.5">
      <c r="A346" s="36" t="s">
        <v>243</v>
      </c>
      <c r="B346" s="37" t="s">
        <v>171</v>
      </c>
      <c r="C346" s="113" t="s">
        <v>244</v>
      </c>
      <c r="D346" s="113"/>
      <c r="E346" s="113"/>
      <c r="F346" s="38" t="s">
        <v>245</v>
      </c>
      <c r="G346" s="38"/>
      <c r="H346" s="38"/>
      <c r="I346" s="38" t="s">
        <v>67</v>
      </c>
      <c r="J346" s="39">
        <v>10758.33</v>
      </c>
      <c r="K346" s="38" t="s">
        <v>167</v>
      </c>
      <c r="L346" s="39">
        <v>3107.57</v>
      </c>
      <c r="M346" s="38" t="s">
        <v>211</v>
      </c>
      <c r="N346" s="40">
        <v>22592</v>
      </c>
      <c r="V346" s="34"/>
      <c r="W346" s="35"/>
      <c r="X346" s="35" t="s">
        <v>244</v>
      </c>
      <c r="AC346" s="35"/>
      <c r="AE346" s="35"/>
    </row>
    <row r="347" spans="1:31" s="1" customFormat="1" ht="12">
      <c r="A347" s="50"/>
      <c r="B347" s="51"/>
      <c r="C347" s="7" t="s">
        <v>174</v>
      </c>
      <c r="D347" s="8"/>
      <c r="E347" s="8"/>
      <c r="F347" s="53"/>
      <c r="G347" s="53"/>
      <c r="H347" s="53"/>
      <c r="I347" s="53"/>
      <c r="J347" s="60"/>
      <c r="K347" s="53"/>
      <c r="L347" s="60"/>
      <c r="M347" s="61"/>
      <c r="N347" s="62"/>
      <c r="V347" s="34"/>
      <c r="W347" s="35"/>
      <c r="X347" s="35"/>
      <c r="AC347" s="35"/>
      <c r="AE347" s="35"/>
    </row>
    <row r="348" spans="1:31" s="1" customFormat="1" ht="12">
      <c r="A348" s="41"/>
      <c r="B348" s="42"/>
      <c r="C348" s="112" t="s">
        <v>63</v>
      </c>
      <c r="D348" s="112"/>
      <c r="E348" s="112"/>
      <c r="F348" s="112"/>
      <c r="G348" s="112"/>
      <c r="H348" s="112"/>
      <c r="I348" s="112"/>
      <c r="J348" s="112"/>
      <c r="K348" s="112"/>
      <c r="L348" s="112"/>
      <c r="M348" s="112"/>
      <c r="N348" s="115"/>
      <c r="V348" s="34"/>
      <c r="W348" s="35"/>
      <c r="X348" s="35"/>
      <c r="Y348" s="3" t="s">
        <v>63</v>
      </c>
      <c r="AC348" s="35"/>
      <c r="AE348" s="35"/>
    </row>
    <row r="349" spans="1:31" s="1" customFormat="1" ht="22.5">
      <c r="A349" s="36" t="s">
        <v>246</v>
      </c>
      <c r="B349" s="37" t="s">
        <v>171</v>
      </c>
      <c r="C349" s="113" t="s">
        <v>220</v>
      </c>
      <c r="D349" s="113"/>
      <c r="E349" s="113"/>
      <c r="F349" s="38" t="s">
        <v>173</v>
      </c>
      <c r="G349" s="38"/>
      <c r="H349" s="38"/>
      <c r="I349" s="38" t="s">
        <v>67</v>
      </c>
      <c r="J349" s="39">
        <v>214.17</v>
      </c>
      <c r="K349" s="38" t="s">
        <v>167</v>
      </c>
      <c r="L349" s="39">
        <v>61.9</v>
      </c>
      <c r="M349" s="38" t="s">
        <v>211</v>
      </c>
      <c r="N349" s="40">
        <v>450</v>
      </c>
      <c r="V349" s="34"/>
      <c r="W349" s="35"/>
      <c r="X349" s="35" t="s">
        <v>220</v>
      </c>
      <c r="AC349" s="35"/>
      <c r="AE349" s="35"/>
    </row>
    <row r="350" spans="1:31" s="1" customFormat="1" ht="12">
      <c r="A350" s="50"/>
      <c r="B350" s="51"/>
      <c r="C350" s="7" t="s">
        <v>174</v>
      </c>
      <c r="D350" s="8"/>
      <c r="E350" s="8"/>
      <c r="F350" s="53"/>
      <c r="G350" s="53"/>
      <c r="H350" s="53"/>
      <c r="I350" s="53"/>
      <c r="J350" s="60"/>
      <c r="K350" s="53"/>
      <c r="L350" s="60"/>
      <c r="M350" s="61"/>
      <c r="N350" s="62"/>
      <c r="V350" s="34"/>
      <c r="W350" s="35"/>
      <c r="X350" s="35"/>
      <c r="AC350" s="35"/>
      <c r="AE350" s="35"/>
    </row>
    <row r="351" spans="1:31" s="1" customFormat="1" ht="12">
      <c r="A351" s="41"/>
      <c r="B351" s="42"/>
      <c r="C351" s="112" t="s">
        <v>63</v>
      </c>
      <c r="D351" s="112"/>
      <c r="E351" s="112"/>
      <c r="F351" s="112"/>
      <c r="G351" s="112"/>
      <c r="H351" s="112"/>
      <c r="I351" s="112"/>
      <c r="J351" s="112"/>
      <c r="K351" s="112"/>
      <c r="L351" s="112"/>
      <c r="M351" s="112"/>
      <c r="N351" s="115"/>
      <c r="V351" s="34"/>
      <c r="W351" s="35"/>
      <c r="X351" s="35"/>
      <c r="Y351" s="3" t="s">
        <v>63</v>
      </c>
      <c r="AC351" s="35"/>
      <c r="AE351" s="35"/>
    </row>
    <row r="352" spans="1:31" s="1" customFormat="1" ht="22.5">
      <c r="A352" s="36" t="s">
        <v>247</v>
      </c>
      <c r="B352" s="37" t="s">
        <v>122</v>
      </c>
      <c r="C352" s="113" t="s">
        <v>123</v>
      </c>
      <c r="D352" s="113"/>
      <c r="E352" s="113"/>
      <c r="F352" s="38" t="s">
        <v>57</v>
      </c>
      <c r="G352" s="38"/>
      <c r="H352" s="38"/>
      <c r="I352" s="38" t="s">
        <v>131</v>
      </c>
      <c r="J352" s="39"/>
      <c r="K352" s="38"/>
      <c r="L352" s="39"/>
      <c r="M352" s="38"/>
      <c r="N352" s="40"/>
      <c r="V352" s="34"/>
      <c r="W352" s="35"/>
      <c r="X352" s="35" t="s">
        <v>123</v>
      </c>
      <c r="AC352" s="35"/>
      <c r="AE352" s="35"/>
    </row>
    <row r="353" spans="1:31" s="1" customFormat="1" ht="33.75">
      <c r="A353" s="41"/>
      <c r="B353" s="42" t="s">
        <v>61</v>
      </c>
      <c r="C353" s="112" t="s">
        <v>62</v>
      </c>
      <c r="D353" s="112"/>
      <c r="E353" s="112"/>
      <c r="F353" s="112"/>
      <c r="G353" s="112"/>
      <c r="H353" s="112"/>
      <c r="I353" s="112"/>
      <c r="J353" s="112"/>
      <c r="K353" s="112"/>
      <c r="L353" s="112"/>
      <c r="M353" s="112"/>
      <c r="N353" s="115"/>
      <c r="V353" s="34"/>
      <c r="W353" s="35"/>
      <c r="X353" s="35"/>
      <c r="Y353" s="3" t="s">
        <v>62</v>
      </c>
      <c r="AC353" s="35"/>
      <c r="AE353" s="35"/>
    </row>
    <row r="354" spans="1:31" s="1" customFormat="1" ht="12">
      <c r="A354" s="41"/>
      <c r="B354" s="42"/>
      <c r="C354" s="112" t="s">
        <v>63</v>
      </c>
      <c r="D354" s="112"/>
      <c r="E354" s="112"/>
      <c r="F354" s="112"/>
      <c r="G354" s="112"/>
      <c r="H354" s="112"/>
      <c r="I354" s="112"/>
      <c r="J354" s="112"/>
      <c r="K354" s="112"/>
      <c r="L354" s="112"/>
      <c r="M354" s="112"/>
      <c r="N354" s="115"/>
      <c r="V354" s="34"/>
      <c r="W354" s="35"/>
      <c r="X354" s="35"/>
      <c r="Y354" s="3" t="s">
        <v>63</v>
      </c>
      <c r="AC354" s="35"/>
      <c r="AE354" s="35"/>
    </row>
    <row r="355" spans="1:31" s="1" customFormat="1" ht="12">
      <c r="A355" s="43"/>
      <c r="B355" s="42" t="s">
        <v>54</v>
      </c>
      <c r="C355" s="112" t="s">
        <v>64</v>
      </c>
      <c r="D355" s="112"/>
      <c r="E355" s="112"/>
      <c r="F355" s="44"/>
      <c r="G355" s="44"/>
      <c r="H355" s="44"/>
      <c r="I355" s="44"/>
      <c r="J355" s="45">
        <v>45.76</v>
      </c>
      <c r="K355" s="44" t="s">
        <v>166</v>
      </c>
      <c r="L355" s="45">
        <v>329.47</v>
      </c>
      <c r="M355" s="44" t="s">
        <v>66</v>
      </c>
      <c r="N355" s="46">
        <v>8546</v>
      </c>
      <c r="V355" s="34"/>
      <c r="W355" s="35"/>
      <c r="X355" s="35"/>
      <c r="Z355" s="3" t="s">
        <v>64</v>
      </c>
      <c r="AC355" s="35"/>
      <c r="AE355" s="35"/>
    </row>
    <row r="356" spans="1:31" s="1" customFormat="1" ht="12">
      <c r="A356" s="43"/>
      <c r="B356" s="42" t="s">
        <v>67</v>
      </c>
      <c r="C356" s="112" t="s">
        <v>68</v>
      </c>
      <c r="D356" s="112"/>
      <c r="E356" s="112"/>
      <c r="F356" s="44"/>
      <c r="G356" s="44"/>
      <c r="H356" s="44"/>
      <c r="I356" s="44"/>
      <c r="J356" s="45">
        <v>14.34</v>
      </c>
      <c r="K356" s="44" t="s">
        <v>166</v>
      </c>
      <c r="L356" s="45">
        <v>103.25</v>
      </c>
      <c r="M356" s="44" t="s">
        <v>124</v>
      </c>
      <c r="N356" s="46">
        <v>1257</v>
      </c>
      <c r="V356" s="34"/>
      <c r="W356" s="35"/>
      <c r="X356" s="35"/>
      <c r="Z356" s="3" t="s">
        <v>68</v>
      </c>
      <c r="AC356" s="35"/>
      <c r="AE356" s="35"/>
    </row>
    <row r="357" spans="1:31" s="1" customFormat="1" ht="12">
      <c r="A357" s="43"/>
      <c r="B357" s="42" t="s">
        <v>70</v>
      </c>
      <c r="C357" s="112" t="s">
        <v>71</v>
      </c>
      <c r="D357" s="112"/>
      <c r="E357" s="112"/>
      <c r="F357" s="44"/>
      <c r="G357" s="44"/>
      <c r="H357" s="44"/>
      <c r="I357" s="44"/>
      <c r="J357" s="45">
        <v>1.51</v>
      </c>
      <c r="K357" s="44" t="s">
        <v>166</v>
      </c>
      <c r="L357" s="45">
        <v>10.87</v>
      </c>
      <c r="M357" s="44" t="s">
        <v>66</v>
      </c>
      <c r="N357" s="46">
        <v>282</v>
      </c>
      <c r="V357" s="34"/>
      <c r="W357" s="35"/>
      <c r="X357" s="35"/>
      <c r="Z357" s="3" t="s">
        <v>71</v>
      </c>
      <c r="AC357" s="35"/>
      <c r="AE357" s="35"/>
    </row>
    <row r="358" spans="1:31" s="1" customFormat="1" ht="12">
      <c r="A358" s="43"/>
      <c r="B358" s="42" t="s">
        <v>72</v>
      </c>
      <c r="C358" s="112" t="s">
        <v>73</v>
      </c>
      <c r="D358" s="112"/>
      <c r="E358" s="112"/>
      <c r="F358" s="44"/>
      <c r="G358" s="44"/>
      <c r="H358" s="44"/>
      <c r="I358" s="44"/>
      <c r="J358" s="45">
        <v>22.92</v>
      </c>
      <c r="K358" s="44" t="s">
        <v>167</v>
      </c>
      <c r="L358" s="45">
        <v>144.4</v>
      </c>
      <c r="M358" s="44" t="s">
        <v>125</v>
      </c>
      <c r="N358" s="46">
        <v>757</v>
      </c>
      <c r="V358" s="34"/>
      <c r="W358" s="35"/>
      <c r="X358" s="35"/>
      <c r="Z358" s="3" t="s">
        <v>73</v>
      </c>
      <c r="AC358" s="35"/>
      <c r="AE358" s="35"/>
    </row>
    <row r="359" spans="1:31" s="1" customFormat="1" ht="12">
      <c r="A359" s="43"/>
      <c r="B359" s="42"/>
      <c r="C359" s="112" t="s">
        <v>76</v>
      </c>
      <c r="D359" s="112"/>
      <c r="E359" s="112"/>
      <c r="F359" s="44" t="s">
        <v>77</v>
      </c>
      <c r="G359" s="44" t="s">
        <v>126</v>
      </c>
      <c r="H359" s="44" t="s">
        <v>166</v>
      </c>
      <c r="I359" s="44" t="s">
        <v>233</v>
      </c>
      <c r="J359" s="45"/>
      <c r="K359" s="44"/>
      <c r="L359" s="45"/>
      <c r="M359" s="44"/>
      <c r="N359" s="46"/>
      <c r="V359" s="34"/>
      <c r="W359" s="35"/>
      <c r="X359" s="35"/>
      <c r="AA359" s="3" t="s">
        <v>76</v>
      </c>
      <c r="AC359" s="35"/>
      <c r="AE359" s="35"/>
    </row>
    <row r="360" spans="1:31" s="1" customFormat="1" ht="12">
      <c r="A360" s="43"/>
      <c r="B360" s="42"/>
      <c r="C360" s="112" t="s">
        <v>80</v>
      </c>
      <c r="D360" s="112"/>
      <c r="E360" s="112"/>
      <c r="F360" s="44" t="s">
        <v>77</v>
      </c>
      <c r="G360" s="44" t="s">
        <v>128</v>
      </c>
      <c r="H360" s="44" t="s">
        <v>166</v>
      </c>
      <c r="I360" s="44" t="s">
        <v>234</v>
      </c>
      <c r="J360" s="45"/>
      <c r="K360" s="44"/>
      <c r="L360" s="45"/>
      <c r="M360" s="44"/>
      <c r="N360" s="46"/>
      <c r="V360" s="34"/>
      <c r="W360" s="35"/>
      <c r="X360" s="35"/>
      <c r="AA360" s="3" t="s">
        <v>80</v>
      </c>
      <c r="AC360" s="35"/>
      <c r="AE360" s="35"/>
    </row>
    <row r="361" spans="1:31" s="1" customFormat="1" ht="12">
      <c r="A361" s="43"/>
      <c r="B361" s="42"/>
      <c r="C361" s="114" t="s">
        <v>83</v>
      </c>
      <c r="D361" s="114"/>
      <c r="E361" s="114"/>
      <c r="F361" s="47"/>
      <c r="G361" s="47"/>
      <c r="H361" s="47"/>
      <c r="I361" s="47"/>
      <c r="J361" s="48">
        <v>83.02</v>
      </c>
      <c r="K361" s="47"/>
      <c r="L361" s="48">
        <v>577.12</v>
      </c>
      <c r="M361" s="47"/>
      <c r="N361" s="49"/>
      <c r="V361" s="34"/>
      <c r="W361" s="35"/>
      <c r="X361" s="35"/>
      <c r="AB361" s="3" t="s">
        <v>83</v>
      </c>
      <c r="AC361" s="35"/>
      <c r="AE361" s="35"/>
    </row>
    <row r="362" spans="1:31" s="1" customFormat="1" ht="12">
      <c r="A362" s="43"/>
      <c r="B362" s="42"/>
      <c r="C362" s="112" t="s">
        <v>84</v>
      </c>
      <c r="D362" s="112"/>
      <c r="E362" s="112"/>
      <c r="F362" s="44"/>
      <c r="G362" s="44"/>
      <c r="H362" s="44"/>
      <c r="I362" s="44"/>
      <c r="J362" s="45"/>
      <c r="K362" s="44"/>
      <c r="L362" s="45">
        <v>340.34</v>
      </c>
      <c r="M362" s="44"/>
      <c r="N362" s="46">
        <v>8828</v>
      </c>
      <c r="V362" s="34"/>
      <c r="W362" s="35"/>
      <c r="X362" s="35"/>
      <c r="AA362" s="3" t="s">
        <v>84</v>
      </c>
      <c r="AC362" s="35"/>
      <c r="AE362" s="35"/>
    </row>
    <row r="363" spans="1:31" s="1" customFormat="1" ht="33.75">
      <c r="A363" s="43"/>
      <c r="B363" s="42" t="s">
        <v>85</v>
      </c>
      <c r="C363" s="112" t="s">
        <v>86</v>
      </c>
      <c r="D363" s="112"/>
      <c r="E363" s="112"/>
      <c r="F363" s="44" t="s">
        <v>87</v>
      </c>
      <c r="G363" s="44" t="s">
        <v>88</v>
      </c>
      <c r="H363" s="44"/>
      <c r="I363" s="44" t="s">
        <v>88</v>
      </c>
      <c r="J363" s="45"/>
      <c r="K363" s="44"/>
      <c r="L363" s="45">
        <v>347.15</v>
      </c>
      <c r="M363" s="44"/>
      <c r="N363" s="46">
        <v>9005</v>
      </c>
      <c r="V363" s="34"/>
      <c r="W363" s="35"/>
      <c r="X363" s="35"/>
      <c r="AA363" s="3" t="s">
        <v>86</v>
      </c>
      <c r="AC363" s="35"/>
      <c r="AE363" s="35"/>
    </row>
    <row r="364" spans="1:31" s="1" customFormat="1" ht="33.75">
      <c r="A364" s="43"/>
      <c r="B364" s="42" t="s">
        <v>89</v>
      </c>
      <c r="C364" s="112" t="s">
        <v>90</v>
      </c>
      <c r="D364" s="112"/>
      <c r="E364" s="112"/>
      <c r="F364" s="44" t="s">
        <v>87</v>
      </c>
      <c r="G364" s="44" t="s">
        <v>91</v>
      </c>
      <c r="H364" s="44"/>
      <c r="I364" s="44" t="s">
        <v>91</v>
      </c>
      <c r="J364" s="45"/>
      <c r="K364" s="44"/>
      <c r="L364" s="45">
        <v>173.57</v>
      </c>
      <c r="M364" s="44"/>
      <c r="N364" s="46">
        <v>4502</v>
      </c>
      <c r="V364" s="34"/>
      <c r="W364" s="35"/>
      <c r="X364" s="35"/>
      <c r="AA364" s="3" t="s">
        <v>90</v>
      </c>
      <c r="AC364" s="35"/>
      <c r="AE364" s="35"/>
    </row>
    <row r="365" spans="1:31" s="1" customFormat="1" ht="12">
      <c r="A365" s="50"/>
      <c r="B365" s="51"/>
      <c r="C365" s="113" t="s">
        <v>92</v>
      </c>
      <c r="D365" s="113"/>
      <c r="E365" s="113"/>
      <c r="F365" s="38"/>
      <c r="G365" s="38"/>
      <c r="H365" s="38"/>
      <c r="I365" s="38"/>
      <c r="J365" s="39"/>
      <c r="K365" s="38"/>
      <c r="L365" s="39">
        <v>1097.8399999999999</v>
      </c>
      <c r="M365" s="47"/>
      <c r="N365" s="40">
        <v>24067</v>
      </c>
      <c r="V365" s="34"/>
      <c r="W365" s="35"/>
      <c r="X365" s="35"/>
      <c r="AC365" s="35" t="s">
        <v>92</v>
      </c>
      <c r="AE365" s="35"/>
    </row>
    <row r="366" spans="1:31" s="1" customFormat="1" ht="22.5">
      <c r="A366" s="36" t="s">
        <v>248</v>
      </c>
      <c r="B366" s="37" t="s">
        <v>171</v>
      </c>
      <c r="C366" s="113" t="s">
        <v>249</v>
      </c>
      <c r="D366" s="113"/>
      <c r="E366" s="113"/>
      <c r="F366" s="38" t="s">
        <v>173</v>
      </c>
      <c r="G366" s="38"/>
      <c r="H366" s="38"/>
      <c r="I366" s="38" t="s">
        <v>131</v>
      </c>
      <c r="J366" s="39">
        <v>1250</v>
      </c>
      <c r="K366" s="38" t="s">
        <v>167</v>
      </c>
      <c r="L366" s="39">
        <v>1502.86</v>
      </c>
      <c r="M366" s="38" t="s">
        <v>125</v>
      </c>
      <c r="N366" s="40">
        <v>7875</v>
      </c>
      <c r="V366" s="34"/>
      <c r="W366" s="35"/>
      <c r="X366" s="35" t="s">
        <v>249</v>
      </c>
      <c r="AC366" s="35"/>
      <c r="AE366" s="35"/>
    </row>
    <row r="367" spans="1:31" s="1" customFormat="1" ht="12">
      <c r="A367" s="50"/>
      <c r="B367" s="51"/>
      <c r="C367" s="7" t="s">
        <v>174</v>
      </c>
      <c r="D367" s="8"/>
      <c r="E367" s="8"/>
      <c r="F367" s="53"/>
      <c r="G367" s="53"/>
      <c r="H367" s="53"/>
      <c r="I367" s="53"/>
      <c r="J367" s="60"/>
      <c r="K367" s="53"/>
      <c r="L367" s="60"/>
      <c r="M367" s="61"/>
      <c r="N367" s="62"/>
      <c r="V367" s="34"/>
      <c r="W367" s="35"/>
      <c r="X367" s="35"/>
      <c r="AC367" s="35"/>
      <c r="AE367" s="35"/>
    </row>
    <row r="368" spans="1:31" s="1" customFormat="1" ht="12">
      <c r="A368" s="41"/>
      <c r="B368" s="42"/>
      <c r="C368" s="112" t="s">
        <v>63</v>
      </c>
      <c r="D368" s="112"/>
      <c r="E368" s="112"/>
      <c r="F368" s="112"/>
      <c r="G368" s="112"/>
      <c r="H368" s="112"/>
      <c r="I368" s="112"/>
      <c r="J368" s="112"/>
      <c r="K368" s="112"/>
      <c r="L368" s="112"/>
      <c r="M368" s="112"/>
      <c r="N368" s="115"/>
      <c r="V368" s="34"/>
      <c r="W368" s="35"/>
      <c r="X368" s="35"/>
      <c r="Y368" s="3" t="s">
        <v>63</v>
      </c>
      <c r="AC368" s="35"/>
      <c r="AE368" s="35"/>
    </row>
    <row r="369" spans="1:31" s="1" customFormat="1" ht="22.5">
      <c r="A369" s="36" t="s">
        <v>250</v>
      </c>
      <c r="B369" s="37" t="s">
        <v>251</v>
      </c>
      <c r="C369" s="113" t="s">
        <v>252</v>
      </c>
      <c r="D369" s="113"/>
      <c r="E369" s="113"/>
      <c r="F369" s="38" t="s">
        <v>57</v>
      </c>
      <c r="G369" s="38"/>
      <c r="H369" s="38"/>
      <c r="I369" s="38" t="s">
        <v>67</v>
      </c>
      <c r="J369" s="39"/>
      <c r="K369" s="38"/>
      <c r="L369" s="39"/>
      <c r="M369" s="38"/>
      <c r="N369" s="40"/>
      <c r="V369" s="34"/>
      <c r="W369" s="35"/>
      <c r="X369" s="35" t="s">
        <v>252</v>
      </c>
      <c r="AC369" s="35"/>
      <c r="AE369" s="35"/>
    </row>
    <row r="370" spans="1:31" s="1" customFormat="1" ht="33.75">
      <c r="A370" s="41"/>
      <c r="B370" s="42" t="s">
        <v>61</v>
      </c>
      <c r="C370" s="112" t="s">
        <v>62</v>
      </c>
      <c r="D370" s="112"/>
      <c r="E370" s="112"/>
      <c r="F370" s="112"/>
      <c r="G370" s="112"/>
      <c r="H370" s="112"/>
      <c r="I370" s="112"/>
      <c r="J370" s="112"/>
      <c r="K370" s="112"/>
      <c r="L370" s="112"/>
      <c r="M370" s="112"/>
      <c r="N370" s="115"/>
      <c r="V370" s="34"/>
      <c r="W370" s="35"/>
      <c r="X370" s="35"/>
      <c r="Y370" s="3" t="s">
        <v>62</v>
      </c>
      <c r="AC370" s="35"/>
      <c r="AE370" s="35"/>
    </row>
    <row r="371" spans="1:31" s="1" customFormat="1" ht="12">
      <c r="A371" s="41"/>
      <c r="B371" s="42"/>
      <c r="C371" s="112" t="s">
        <v>63</v>
      </c>
      <c r="D371" s="112"/>
      <c r="E371" s="112"/>
      <c r="F371" s="112"/>
      <c r="G371" s="112"/>
      <c r="H371" s="112"/>
      <c r="I371" s="112"/>
      <c r="J371" s="112"/>
      <c r="K371" s="112"/>
      <c r="L371" s="112"/>
      <c r="M371" s="112"/>
      <c r="N371" s="115"/>
      <c r="V371" s="34"/>
      <c r="W371" s="35"/>
      <c r="X371" s="35"/>
      <c r="Y371" s="3" t="s">
        <v>63</v>
      </c>
      <c r="AC371" s="35"/>
      <c r="AE371" s="35"/>
    </row>
    <row r="372" spans="1:31" s="1" customFormat="1" ht="12">
      <c r="A372" s="43"/>
      <c r="B372" s="42" t="s">
        <v>54</v>
      </c>
      <c r="C372" s="112" t="s">
        <v>64</v>
      </c>
      <c r="D372" s="112"/>
      <c r="E372" s="112"/>
      <c r="F372" s="44"/>
      <c r="G372" s="44"/>
      <c r="H372" s="44"/>
      <c r="I372" s="44"/>
      <c r="J372" s="45">
        <v>13.58</v>
      </c>
      <c r="K372" s="44" t="s">
        <v>166</v>
      </c>
      <c r="L372" s="45">
        <v>32.590000000000003</v>
      </c>
      <c r="M372" s="44" t="s">
        <v>66</v>
      </c>
      <c r="N372" s="46">
        <v>845</v>
      </c>
      <c r="V372" s="34"/>
      <c r="W372" s="35"/>
      <c r="X372" s="35"/>
      <c r="Z372" s="3" t="s">
        <v>64</v>
      </c>
      <c r="AC372" s="35"/>
      <c r="AE372" s="35"/>
    </row>
    <row r="373" spans="1:31" s="1" customFormat="1" ht="12">
      <c r="A373" s="43"/>
      <c r="B373" s="42" t="s">
        <v>67</v>
      </c>
      <c r="C373" s="112" t="s">
        <v>68</v>
      </c>
      <c r="D373" s="112"/>
      <c r="E373" s="112"/>
      <c r="F373" s="44"/>
      <c r="G373" s="44"/>
      <c r="H373" s="44"/>
      <c r="I373" s="44"/>
      <c r="J373" s="45">
        <v>2.84</v>
      </c>
      <c r="K373" s="44" t="s">
        <v>166</v>
      </c>
      <c r="L373" s="45">
        <v>6.82</v>
      </c>
      <c r="M373" s="44" t="s">
        <v>69</v>
      </c>
      <c r="N373" s="46">
        <v>91</v>
      </c>
      <c r="V373" s="34"/>
      <c r="W373" s="35"/>
      <c r="X373" s="35"/>
      <c r="Z373" s="3" t="s">
        <v>68</v>
      </c>
      <c r="AC373" s="35"/>
      <c r="AE373" s="35"/>
    </row>
    <row r="374" spans="1:31" s="1" customFormat="1" ht="12">
      <c r="A374" s="43"/>
      <c r="B374" s="42" t="s">
        <v>70</v>
      </c>
      <c r="C374" s="112" t="s">
        <v>71</v>
      </c>
      <c r="D374" s="112"/>
      <c r="E374" s="112"/>
      <c r="F374" s="44"/>
      <c r="G374" s="44"/>
      <c r="H374" s="44"/>
      <c r="I374" s="44"/>
      <c r="J374" s="45">
        <v>0.26</v>
      </c>
      <c r="K374" s="44" t="s">
        <v>166</v>
      </c>
      <c r="L374" s="45">
        <v>0.62</v>
      </c>
      <c r="M374" s="44" t="s">
        <v>66</v>
      </c>
      <c r="N374" s="46">
        <v>16</v>
      </c>
      <c r="V374" s="34"/>
      <c r="W374" s="35"/>
      <c r="X374" s="35"/>
      <c r="Z374" s="3" t="s">
        <v>71</v>
      </c>
      <c r="AC374" s="35"/>
      <c r="AE374" s="35"/>
    </row>
    <row r="375" spans="1:31" s="1" customFormat="1" ht="12">
      <c r="A375" s="43"/>
      <c r="B375" s="42" t="s">
        <v>72</v>
      </c>
      <c r="C375" s="112" t="s">
        <v>73</v>
      </c>
      <c r="D375" s="112"/>
      <c r="E375" s="112"/>
      <c r="F375" s="44"/>
      <c r="G375" s="44"/>
      <c r="H375" s="44"/>
      <c r="I375" s="44"/>
      <c r="J375" s="45">
        <v>1.08</v>
      </c>
      <c r="K375" s="44" t="s">
        <v>167</v>
      </c>
      <c r="L375" s="45">
        <v>2.27</v>
      </c>
      <c r="M375" s="44" t="s">
        <v>253</v>
      </c>
      <c r="N375" s="46">
        <v>23</v>
      </c>
      <c r="V375" s="34"/>
      <c r="W375" s="35"/>
      <c r="X375" s="35"/>
      <c r="Z375" s="3" t="s">
        <v>73</v>
      </c>
      <c r="AC375" s="35"/>
      <c r="AE375" s="35"/>
    </row>
    <row r="376" spans="1:31" s="1" customFormat="1" ht="12">
      <c r="A376" s="43"/>
      <c r="B376" s="42"/>
      <c r="C376" s="112" t="s">
        <v>76</v>
      </c>
      <c r="D376" s="112"/>
      <c r="E376" s="112"/>
      <c r="F376" s="44" t="s">
        <v>77</v>
      </c>
      <c r="G376" s="44" t="s">
        <v>254</v>
      </c>
      <c r="H376" s="44" t="s">
        <v>166</v>
      </c>
      <c r="I376" s="44" t="s">
        <v>255</v>
      </c>
      <c r="J376" s="45"/>
      <c r="K376" s="44"/>
      <c r="L376" s="45"/>
      <c r="M376" s="44"/>
      <c r="N376" s="46"/>
      <c r="V376" s="34"/>
      <c r="W376" s="35"/>
      <c r="X376" s="35"/>
      <c r="AA376" s="3" t="s">
        <v>76</v>
      </c>
      <c r="AC376" s="35"/>
      <c r="AE376" s="35"/>
    </row>
    <row r="377" spans="1:31" s="1" customFormat="1" ht="12">
      <c r="A377" s="43"/>
      <c r="B377" s="42"/>
      <c r="C377" s="112" t="s">
        <v>80</v>
      </c>
      <c r="D377" s="112"/>
      <c r="E377" s="112"/>
      <c r="F377" s="44" t="s">
        <v>77</v>
      </c>
      <c r="G377" s="44" t="s">
        <v>81</v>
      </c>
      <c r="H377" s="44" t="s">
        <v>166</v>
      </c>
      <c r="I377" s="44" t="s">
        <v>214</v>
      </c>
      <c r="J377" s="45"/>
      <c r="K377" s="44"/>
      <c r="L377" s="45"/>
      <c r="M377" s="44"/>
      <c r="N377" s="46"/>
      <c r="V377" s="34"/>
      <c r="W377" s="35"/>
      <c r="X377" s="35"/>
      <c r="AA377" s="3" t="s">
        <v>80</v>
      </c>
      <c r="AC377" s="35"/>
      <c r="AE377" s="35"/>
    </row>
    <row r="378" spans="1:31" s="1" customFormat="1" ht="12">
      <c r="A378" s="43"/>
      <c r="B378" s="42"/>
      <c r="C378" s="114" t="s">
        <v>83</v>
      </c>
      <c r="D378" s="114"/>
      <c r="E378" s="114"/>
      <c r="F378" s="47"/>
      <c r="G378" s="47"/>
      <c r="H378" s="47"/>
      <c r="I378" s="47"/>
      <c r="J378" s="48">
        <v>17.5</v>
      </c>
      <c r="K378" s="47"/>
      <c r="L378" s="48">
        <v>41.68</v>
      </c>
      <c r="M378" s="47"/>
      <c r="N378" s="49"/>
      <c r="V378" s="34"/>
      <c r="W378" s="35"/>
      <c r="X378" s="35"/>
      <c r="AB378" s="3" t="s">
        <v>83</v>
      </c>
      <c r="AC378" s="35"/>
      <c r="AE378" s="35"/>
    </row>
    <row r="379" spans="1:31" s="1" customFormat="1" ht="12">
      <c r="A379" s="43"/>
      <c r="B379" s="42"/>
      <c r="C379" s="112" t="s">
        <v>84</v>
      </c>
      <c r="D379" s="112"/>
      <c r="E379" s="112"/>
      <c r="F379" s="44"/>
      <c r="G379" s="44"/>
      <c r="H379" s="44"/>
      <c r="I379" s="44"/>
      <c r="J379" s="45"/>
      <c r="K379" s="44"/>
      <c r="L379" s="45">
        <v>33.21</v>
      </c>
      <c r="M379" s="44"/>
      <c r="N379" s="46">
        <v>861</v>
      </c>
      <c r="V379" s="34"/>
      <c r="W379" s="35"/>
      <c r="X379" s="35"/>
      <c r="AA379" s="3" t="s">
        <v>84</v>
      </c>
      <c r="AC379" s="35"/>
      <c r="AE379" s="35"/>
    </row>
    <row r="380" spans="1:31" s="1" customFormat="1" ht="33.75">
      <c r="A380" s="43"/>
      <c r="B380" s="42" t="s">
        <v>85</v>
      </c>
      <c r="C380" s="112" t="s">
        <v>86</v>
      </c>
      <c r="D380" s="112"/>
      <c r="E380" s="112"/>
      <c r="F380" s="44" t="s">
        <v>87</v>
      </c>
      <c r="G380" s="44" t="s">
        <v>88</v>
      </c>
      <c r="H380" s="44"/>
      <c r="I380" s="44" t="s">
        <v>88</v>
      </c>
      <c r="J380" s="45"/>
      <c r="K380" s="44"/>
      <c r="L380" s="45">
        <v>33.869999999999997</v>
      </c>
      <c r="M380" s="44"/>
      <c r="N380" s="46">
        <v>878</v>
      </c>
      <c r="V380" s="34"/>
      <c r="W380" s="35"/>
      <c r="X380" s="35"/>
      <c r="AA380" s="3" t="s">
        <v>86</v>
      </c>
      <c r="AC380" s="35"/>
      <c r="AE380" s="35"/>
    </row>
    <row r="381" spans="1:31" s="1" customFormat="1" ht="33.75">
      <c r="A381" s="43"/>
      <c r="B381" s="42" t="s">
        <v>89</v>
      </c>
      <c r="C381" s="112" t="s">
        <v>90</v>
      </c>
      <c r="D381" s="112"/>
      <c r="E381" s="112"/>
      <c r="F381" s="44" t="s">
        <v>87</v>
      </c>
      <c r="G381" s="44" t="s">
        <v>91</v>
      </c>
      <c r="H381" s="44"/>
      <c r="I381" s="44" t="s">
        <v>91</v>
      </c>
      <c r="J381" s="45"/>
      <c r="K381" s="44"/>
      <c r="L381" s="45">
        <v>16.940000000000001</v>
      </c>
      <c r="M381" s="44"/>
      <c r="N381" s="46">
        <v>439</v>
      </c>
      <c r="V381" s="34"/>
      <c r="W381" s="35"/>
      <c r="X381" s="35"/>
      <c r="AA381" s="3" t="s">
        <v>90</v>
      </c>
      <c r="AC381" s="35"/>
      <c r="AE381" s="35"/>
    </row>
    <row r="382" spans="1:31" s="1" customFormat="1" ht="12">
      <c r="A382" s="50"/>
      <c r="B382" s="51"/>
      <c r="C382" s="113" t="s">
        <v>92</v>
      </c>
      <c r="D382" s="113"/>
      <c r="E382" s="113"/>
      <c r="F382" s="38"/>
      <c r="G382" s="38"/>
      <c r="H382" s="38"/>
      <c r="I382" s="38"/>
      <c r="J382" s="39"/>
      <c r="K382" s="38"/>
      <c r="L382" s="39">
        <v>92.49</v>
      </c>
      <c r="M382" s="47"/>
      <c r="N382" s="40">
        <v>2276</v>
      </c>
      <c r="V382" s="34"/>
      <c r="W382" s="35"/>
      <c r="X382" s="35"/>
      <c r="AC382" s="35" t="s">
        <v>92</v>
      </c>
      <c r="AE382" s="35"/>
    </row>
    <row r="383" spans="1:31" s="1" customFormat="1" ht="22.5">
      <c r="A383" s="36" t="s">
        <v>256</v>
      </c>
      <c r="B383" s="37" t="s">
        <v>171</v>
      </c>
      <c r="C383" s="113" t="s">
        <v>257</v>
      </c>
      <c r="D383" s="113"/>
      <c r="E383" s="113"/>
      <c r="F383" s="38" t="s">
        <v>173</v>
      </c>
      <c r="G383" s="38"/>
      <c r="H383" s="38"/>
      <c r="I383" s="38" t="s">
        <v>67</v>
      </c>
      <c r="J383" s="39">
        <v>8333.33</v>
      </c>
      <c r="K383" s="38" t="s">
        <v>167</v>
      </c>
      <c r="L383" s="39">
        <v>1748.25</v>
      </c>
      <c r="M383" s="38" t="s">
        <v>253</v>
      </c>
      <c r="N383" s="40">
        <v>17500</v>
      </c>
      <c r="V383" s="34"/>
      <c r="W383" s="35"/>
      <c r="X383" s="35" t="s">
        <v>257</v>
      </c>
      <c r="AC383" s="35"/>
      <c r="AE383" s="35"/>
    </row>
    <row r="384" spans="1:31" s="1" customFormat="1" ht="12">
      <c r="A384" s="50"/>
      <c r="B384" s="51"/>
      <c r="C384" s="7" t="s">
        <v>174</v>
      </c>
      <c r="D384" s="8"/>
      <c r="E384" s="8"/>
      <c r="F384" s="53"/>
      <c r="G384" s="53"/>
      <c r="H384" s="53"/>
      <c r="I384" s="53"/>
      <c r="J384" s="60"/>
      <c r="K384" s="53"/>
      <c r="L384" s="60"/>
      <c r="M384" s="61"/>
      <c r="N384" s="62"/>
      <c r="V384" s="34"/>
      <c r="W384" s="35"/>
      <c r="X384" s="35"/>
      <c r="AC384" s="35"/>
      <c r="AE384" s="35"/>
    </row>
    <row r="385" spans="1:31" s="1" customFormat="1" ht="12">
      <c r="A385" s="41"/>
      <c r="B385" s="42"/>
      <c r="C385" s="112" t="s">
        <v>63</v>
      </c>
      <c r="D385" s="112"/>
      <c r="E385" s="112"/>
      <c r="F385" s="112"/>
      <c r="G385" s="112"/>
      <c r="H385" s="112"/>
      <c r="I385" s="112"/>
      <c r="J385" s="112"/>
      <c r="K385" s="112"/>
      <c r="L385" s="112"/>
      <c r="M385" s="112"/>
      <c r="N385" s="115"/>
      <c r="V385" s="34"/>
      <c r="W385" s="35"/>
      <c r="X385" s="35"/>
      <c r="Y385" s="3" t="s">
        <v>63</v>
      </c>
      <c r="AC385" s="35"/>
      <c r="AE385" s="35"/>
    </row>
    <row r="386" spans="1:31" s="1" customFormat="1" ht="33.75">
      <c r="A386" s="36" t="s">
        <v>258</v>
      </c>
      <c r="B386" s="37" t="s">
        <v>259</v>
      </c>
      <c r="C386" s="113" t="s">
        <v>260</v>
      </c>
      <c r="D386" s="113"/>
      <c r="E386" s="113"/>
      <c r="F386" s="38" t="s">
        <v>57</v>
      </c>
      <c r="G386" s="38"/>
      <c r="H386" s="38"/>
      <c r="I386" s="38" t="s">
        <v>67</v>
      </c>
      <c r="J386" s="39"/>
      <c r="K386" s="38"/>
      <c r="L386" s="39"/>
      <c r="M386" s="38"/>
      <c r="N386" s="40"/>
      <c r="V386" s="34"/>
      <c r="W386" s="35"/>
      <c r="X386" s="35" t="s">
        <v>260</v>
      </c>
      <c r="AC386" s="35"/>
      <c r="AE386" s="35"/>
    </row>
    <row r="387" spans="1:31" s="1" customFormat="1" ht="33.75">
      <c r="A387" s="41"/>
      <c r="B387" s="42" t="s">
        <v>61</v>
      </c>
      <c r="C387" s="112" t="s">
        <v>62</v>
      </c>
      <c r="D387" s="112"/>
      <c r="E387" s="112"/>
      <c r="F387" s="112"/>
      <c r="G387" s="112"/>
      <c r="H387" s="112"/>
      <c r="I387" s="112"/>
      <c r="J387" s="112"/>
      <c r="K387" s="112"/>
      <c r="L387" s="112"/>
      <c r="M387" s="112"/>
      <c r="N387" s="115"/>
      <c r="V387" s="34"/>
      <c r="W387" s="35"/>
      <c r="X387" s="35"/>
      <c r="Y387" s="3" t="s">
        <v>62</v>
      </c>
      <c r="AC387" s="35"/>
      <c r="AE387" s="35"/>
    </row>
    <row r="388" spans="1:31" s="1" customFormat="1" ht="12">
      <c r="A388" s="41"/>
      <c r="B388" s="42"/>
      <c r="C388" s="112" t="s">
        <v>63</v>
      </c>
      <c r="D388" s="112"/>
      <c r="E388" s="112"/>
      <c r="F388" s="112"/>
      <c r="G388" s="112"/>
      <c r="H388" s="112"/>
      <c r="I388" s="112"/>
      <c r="J388" s="112"/>
      <c r="K388" s="112"/>
      <c r="L388" s="112"/>
      <c r="M388" s="112"/>
      <c r="N388" s="115"/>
      <c r="V388" s="34"/>
      <c r="W388" s="35"/>
      <c r="X388" s="35"/>
      <c r="Y388" s="3" t="s">
        <v>63</v>
      </c>
      <c r="AC388" s="35"/>
      <c r="AE388" s="35"/>
    </row>
    <row r="389" spans="1:31" s="1" customFormat="1" ht="12">
      <c r="A389" s="43"/>
      <c r="B389" s="42" t="s">
        <v>54</v>
      </c>
      <c r="C389" s="112" t="s">
        <v>64</v>
      </c>
      <c r="D389" s="112"/>
      <c r="E389" s="112"/>
      <c r="F389" s="44"/>
      <c r="G389" s="44"/>
      <c r="H389" s="44"/>
      <c r="I389" s="44"/>
      <c r="J389" s="45">
        <v>10.09</v>
      </c>
      <c r="K389" s="44" t="s">
        <v>166</v>
      </c>
      <c r="L389" s="45">
        <v>24.22</v>
      </c>
      <c r="M389" s="44" t="s">
        <v>66</v>
      </c>
      <c r="N389" s="46">
        <v>628</v>
      </c>
      <c r="V389" s="34"/>
      <c r="W389" s="35"/>
      <c r="X389" s="35"/>
      <c r="Z389" s="3" t="s">
        <v>64</v>
      </c>
      <c r="AC389" s="35"/>
      <c r="AE389" s="35"/>
    </row>
    <row r="390" spans="1:31" s="1" customFormat="1" ht="12">
      <c r="A390" s="43"/>
      <c r="B390" s="42" t="s">
        <v>72</v>
      </c>
      <c r="C390" s="112" t="s">
        <v>73</v>
      </c>
      <c r="D390" s="112"/>
      <c r="E390" s="112"/>
      <c r="F390" s="44"/>
      <c r="G390" s="44"/>
      <c r="H390" s="44"/>
      <c r="I390" s="44"/>
      <c r="J390" s="45">
        <v>1.92</v>
      </c>
      <c r="K390" s="44" t="s">
        <v>167</v>
      </c>
      <c r="L390" s="45">
        <v>4.03</v>
      </c>
      <c r="M390" s="44" t="s">
        <v>261</v>
      </c>
      <c r="N390" s="46">
        <v>24</v>
      </c>
      <c r="V390" s="34"/>
      <c r="W390" s="35"/>
      <c r="X390" s="35"/>
      <c r="Z390" s="3" t="s">
        <v>73</v>
      </c>
      <c r="AC390" s="35"/>
      <c r="AE390" s="35"/>
    </row>
    <row r="391" spans="1:31" s="1" customFormat="1" ht="12">
      <c r="A391" s="43"/>
      <c r="B391" s="42"/>
      <c r="C391" s="112" t="s">
        <v>76</v>
      </c>
      <c r="D391" s="112"/>
      <c r="E391" s="112"/>
      <c r="F391" s="44" t="s">
        <v>77</v>
      </c>
      <c r="G391" s="44" t="s">
        <v>262</v>
      </c>
      <c r="H391" s="44" t="s">
        <v>166</v>
      </c>
      <c r="I391" s="44" t="s">
        <v>263</v>
      </c>
      <c r="J391" s="45"/>
      <c r="K391" s="44"/>
      <c r="L391" s="45"/>
      <c r="M391" s="44"/>
      <c r="N391" s="46"/>
      <c r="V391" s="34"/>
      <c r="W391" s="35"/>
      <c r="X391" s="35"/>
      <c r="AA391" s="3" t="s">
        <v>76</v>
      </c>
      <c r="AC391" s="35"/>
      <c r="AE391" s="35"/>
    </row>
    <row r="392" spans="1:31" s="1" customFormat="1" ht="12">
      <c r="A392" s="43"/>
      <c r="B392" s="42"/>
      <c r="C392" s="114" t="s">
        <v>83</v>
      </c>
      <c r="D392" s="114"/>
      <c r="E392" s="114"/>
      <c r="F392" s="47"/>
      <c r="G392" s="47"/>
      <c r="H392" s="47"/>
      <c r="I392" s="47"/>
      <c r="J392" s="48">
        <v>12.01</v>
      </c>
      <c r="K392" s="47"/>
      <c r="L392" s="48">
        <v>28.25</v>
      </c>
      <c r="M392" s="47"/>
      <c r="N392" s="49"/>
      <c r="V392" s="34"/>
      <c r="W392" s="35"/>
      <c r="X392" s="35"/>
      <c r="AB392" s="3" t="s">
        <v>83</v>
      </c>
      <c r="AC392" s="35"/>
      <c r="AE392" s="35"/>
    </row>
    <row r="393" spans="1:31" s="1" customFormat="1" ht="12">
      <c r="A393" s="43"/>
      <c r="B393" s="42"/>
      <c r="C393" s="112" t="s">
        <v>84</v>
      </c>
      <c r="D393" s="112"/>
      <c r="E393" s="112"/>
      <c r="F393" s="44"/>
      <c r="G393" s="44"/>
      <c r="H393" s="44"/>
      <c r="I393" s="44"/>
      <c r="J393" s="45"/>
      <c r="K393" s="44"/>
      <c r="L393" s="45">
        <v>24.22</v>
      </c>
      <c r="M393" s="44"/>
      <c r="N393" s="46">
        <v>628</v>
      </c>
      <c r="V393" s="34"/>
      <c r="W393" s="35"/>
      <c r="X393" s="35"/>
      <c r="AA393" s="3" t="s">
        <v>84</v>
      </c>
      <c r="AC393" s="35"/>
      <c r="AE393" s="35"/>
    </row>
    <row r="394" spans="1:31" s="1" customFormat="1" ht="33.75">
      <c r="A394" s="43"/>
      <c r="B394" s="42" t="s">
        <v>264</v>
      </c>
      <c r="C394" s="112" t="s">
        <v>265</v>
      </c>
      <c r="D394" s="112"/>
      <c r="E394" s="112"/>
      <c r="F394" s="44" t="s">
        <v>87</v>
      </c>
      <c r="G394" s="44" t="s">
        <v>266</v>
      </c>
      <c r="H394" s="44"/>
      <c r="I394" s="44" t="s">
        <v>266</v>
      </c>
      <c r="J394" s="45"/>
      <c r="K394" s="44"/>
      <c r="L394" s="45">
        <v>23.01</v>
      </c>
      <c r="M394" s="44"/>
      <c r="N394" s="46">
        <v>597</v>
      </c>
      <c r="V394" s="34"/>
      <c r="W394" s="35"/>
      <c r="X394" s="35"/>
      <c r="AA394" s="3" t="s">
        <v>265</v>
      </c>
      <c r="AC394" s="35"/>
      <c r="AE394" s="35"/>
    </row>
    <row r="395" spans="1:31" s="1" customFormat="1" ht="33.75">
      <c r="A395" s="43"/>
      <c r="B395" s="42" t="s">
        <v>267</v>
      </c>
      <c r="C395" s="112" t="s">
        <v>268</v>
      </c>
      <c r="D395" s="112"/>
      <c r="E395" s="112"/>
      <c r="F395" s="44" t="s">
        <v>87</v>
      </c>
      <c r="G395" s="44" t="s">
        <v>269</v>
      </c>
      <c r="H395" s="44"/>
      <c r="I395" s="44" t="s">
        <v>269</v>
      </c>
      <c r="J395" s="45"/>
      <c r="K395" s="44"/>
      <c r="L395" s="45">
        <v>11.14</v>
      </c>
      <c r="M395" s="44"/>
      <c r="N395" s="46">
        <v>289</v>
      </c>
      <c r="V395" s="34"/>
      <c r="W395" s="35"/>
      <c r="X395" s="35"/>
      <c r="AA395" s="3" t="s">
        <v>268</v>
      </c>
      <c r="AC395" s="35"/>
      <c r="AE395" s="35"/>
    </row>
    <row r="396" spans="1:31" s="1" customFormat="1" ht="12">
      <c r="A396" s="50"/>
      <c r="B396" s="51"/>
      <c r="C396" s="113" t="s">
        <v>92</v>
      </c>
      <c r="D396" s="113"/>
      <c r="E396" s="113"/>
      <c r="F396" s="38"/>
      <c r="G396" s="38"/>
      <c r="H396" s="38"/>
      <c r="I396" s="38"/>
      <c r="J396" s="39"/>
      <c r="K396" s="38"/>
      <c r="L396" s="39">
        <v>62.4</v>
      </c>
      <c r="M396" s="47"/>
      <c r="N396" s="40">
        <v>1538</v>
      </c>
      <c r="V396" s="34"/>
      <c r="W396" s="35"/>
      <c r="X396" s="35"/>
      <c r="AC396" s="35" t="s">
        <v>92</v>
      </c>
      <c r="AE396" s="35"/>
    </row>
    <row r="397" spans="1:31" s="1" customFormat="1" ht="12">
      <c r="A397" s="36" t="s">
        <v>270</v>
      </c>
      <c r="B397" s="37" t="s">
        <v>171</v>
      </c>
      <c r="C397" s="113" t="s">
        <v>271</v>
      </c>
      <c r="D397" s="113"/>
      <c r="E397" s="113"/>
      <c r="F397" s="38" t="s">
        <v>173</v>
      </c>
      <c r="G397" s="38"/>
      <c r="H397" s="38"/>
      <c r="I397" s="38" t="s">
        <v>54</v>
      </c>
      <c r="J397" s="39">
        <v>333.33</v>
      </c>
      <c r="K397" s="38" t="s">
        <v>167</v>
      </c>
      <c r="L397" s="39">
        <v>58.43</v>
      </c>
      <c r="M397" s="38" t="s">
        <v>261</v>
      </c>
      <c r="N397" s="40">
        <v>350</v>
      </c>
      <c r="V397" s="34"/>
      <c r="W397" s="35"/>
      <c r="X397" s="35" t="s">
        <v>271</v>
      </c>
      <c r="AC397" s="35"/>
      <c r="AE397" s="35"/>
    </row>
    <row r="398" spans="1:31" s="1" customFormat="1" ht="12">
      <c r="A398" s="50"/>
      <c r="B398" s="51"/>
      <c r="C398" s="7" t="s">
        <v>174</v>
      </c>
      <c r="D398" s="8"/>
      <c r="E398" s="8"/>
      <c r="F398" s="53"/>
      <c r="G398" s="53"/>
      <c r="H398" s="53"/>
      <c r="I398" s="53"/>
      <c r="J398" s="60"/>
      <c r="K398" s="53"/>
      <c r="L398" s="60"/>
      <c r="M398" s="61"/>
      <c r="N398" s="62"/>
      <c r="V398" s="34"/>
      <c r="W398" s="35"/>
      <c r="X398" s="35"/>
      <c r="AC398" s="35"/>
      <c r="AE398" s="35"/>
    </row>
    <row r="399" spans="1:31" s="1" customFormat="1" ht="12">
      <c r="A399" s="41"/>
      <c r="B399" s="42"/>
      <c r="C399" s="112" t="s">
        <v>63</v>
      </c>
      <c r="D399" s="112"/>
      <c r="E399" s="112"/>
      <c r="F399" s="112"/>
      <c r="G399" s="112"/>
      <c r="H399" s="112"/>
      <c r="I399" s="112"/>
      <c r="J399" s="112"/>
      <c r="K399" s="112"/>
      <c r="L399" s="112"/>
      <c r="M399" s="112"/>
      <c r="N399" s="115"/>
      <c r="V399" s="34"/>
      <c r="W399" s="35"/>
      <c r="X399" s="35"/>
      <c r="Y399" s="3" t="s">
        <v>63</v>
      </c>
      <c r="AC399" s="35"/>
      <c r="AE399" s="35"/>
    </row>
    <row r="400" spans="1:31" s="1" customFormat="1" ht="12">
      <c r="A400" s="36" t="s">
        <v>272</v>
      </c>
      <c r="B400" s="37" t="s">
        <v>171</v>
      </c>
      <c r="C400" s="113" t="s">
        <v>273</v>
      </c>
      <c r="D400" s="113"/>
      <c r="E400" s="113"/>
      <c r="F400" s="38" t="s">
        <v>173</v>
      </c>
      <c r="G400" s="38"/>
      <c r="H400" s="38"/>
      <c r="I400" s="38" t="s">
        <v>54</v>
      </c>
      <c r="J400" s="39">
        <v>5000</v>
      </c>
      <c r="K400" s="38" t="s">
        <v>167</v>
      </c>
      <c r="L400" s="39">
        <v>876.46</v>
      </c>
      <c r="M400" s="38" t="s">
        <v>261</v>
      </c>
      <c r="N400" s="40">
        <v>5250</v>
      </c>
      <c r="V400" s="34"/>
      <c r="W400" s="35"/>
      <c r="X400" s="35" t="s">
        <v>273</v>
      </c>
      <c r="AC400" s="35"/>
      <c r="AE400" s="35"/>
    </row>
    <row r="401" spans="1:31" s="1" customFormat="1" ht="12">
      <c r="A401" s="50"/>
      <c r="B401" s="51"/>
      <c r="C401" s="7" t="s">
        <v>174</v>
      </c>
      <c r="D401" s="8"/>
      <c r="E401" s="8"/>
      <c r="F401" s="53"/>
      <c r="G401" s="53"/>
      <c r="H401" s="53"/>
      <c r="I401" s="53"/>
      <c r="J401" s="60"/>
      <c r="K401" s="53"/>
      <c r="L401" s="60"/>
      <c r="M401" s="61"/>
      <c r="N401" s="62"/>
      <c r="V401" s="34"/>
      <c r="W401" s="35"/>
      <c r="X401" s="35"/>
      <c r="AC401" s="35"/>
      <c r="AE401" s="35"/>
    </row>
    <row r="402" spans="1:31" s="1" customFormat="1" ht="12">
      <c r="A402" s="41"/>
      <c r="B402" s="42"/>
      <c r="C402" s="112" t="s">
        <v>63</v>
      </c>
      <c r="D402" s="112"/>
      <c r="E402" s="112"/>
      <c r="F402" s="112"/>
      <c r="G402" s="112"/>
      <c r="H402" s="112"/>
      <c r="I402" s="112"/>
      <c r="J402" s="112"/>
      <c r="K402" s="112"/>
      <c r="L402" s="112"/>
      <c r="M402" s="112"/>
      <c r="N402" s="115"/>
      <c r="V402" s="34"/>
      <c r="W402" s="35"/>
      <c r="X402" s="35"/>
      <c r="Y402" s="3" t="s">
        <v>63</v>
      </c>
      <c r="AC402" s="35"/>
      <c r="AE402" s="35"/>
    </row>
    <row r="403" spans="1:31" s="1" customFormat="1" ht="12">
      <c r="A403" s="36" t="s">
        <v>274</v>
      </c>
      <c r="B403" s="37" t="s">
        <v>171</v>
      </c>
      <c r="C403" s="113" t="s">
        <v>238</v>
      </c>
      <c r="D403" s="113"/>
      <c r="E403" s="113"/>
      <c r="F403" s="38" t="s">
        <v>203</v>
      </c>
      <c r="G403" s="38"/>
      <c r="H403" s="38"/>
      <c r="I403" s="38" t="s">
        <v>239</v>
      </c>
      <c r="J403" s="39">
        <v>29.17</v>
      </c>
      <c r="K403" s="38" t="s">
        <v>167</v>
      </c>
      <c r="L403" s="39">
        <v>306.83999999999997</v>
      </c>
      <c r="M403" s="38" t="s">
        <v>261</v>
      </c>
      <c r="N403" s="40">
        <v>1838</v>
      </c>
      <c r="V403" s="34"/>
      <c r="W403" s="35"/>
      <c r="X403" s="35" t="s">
        <v>238</v>
      </c>
      <c r="AC403" s="35"/>
      <c r="AE403" s="35"/>
    </row>
    <row r="404" spans="1:31" s="1" customFormat="1" ht="12">
      <c r="A404" s="50"/>
      <c r="B404" s="51"/>
      <c r="C404" s="7" t="s">
        <v>174</v>
      </c>
      <c r="D404" s="8"/>
      <c r="E404" s="8"/>
      <c r="F404" s="53"/>
      <c r="G404" s="53"/>
      <c r="H404" s="53"/>
      <c r="I404" s="53"/>
      <c r="J404" s="60"/>
      <c r="K404" s="53"/>
      <c r="L404" s="60"/>
      <c r="M404" s="61"/>
      <c r="N404" s="62"/>
      <c r="V404" s="34"/>
      <c r="W404" s="35"/>
      <c r="X404" s="35"/>
      <c r="AC404" s="35"/>
      <c r="AE404" s="35"/>
    </row>
    <row r="405" spans="1:31" s="1" customFormat="1" ht="12">
      <c r="A405" s="41"/>
      <c r="B405" s="42"/>
      <c r="C405" s="112" t="s">
        <v>63</v>
      </c>
      <c r="D405" s="112"/>
      <c r="E405" s="112"/>
      <c r="F405" s="112"/>
      <c r="G405" s="112"/>
      <c r="H405" s="112"/>
      <c r="I405" s="112"/>
      <c r="J405" s="112"/>
      <c r="K405" s="112"/>
      <c r="L405" s="112"/>
      <c r="M405" s="112"/>
      <c r="N405" s="115"/>
      <c r="V405" s="34"/>
      <c r="W405" s="35"/>
      <c r="X405" s="35"/>
      <c r="Y405" s="3" t="s">
        <v>63</v>
      </c>
      <c r="AC405" s="35"/>
      <c r="AE405" s="35"/>
    </row>
    <row r="406" spans="1:31" s="1" customFormat="1" ht="33.75">
      <c r="A406" s="36" t="s">
        <v>275</v>
      </c>
      <c r="B406" s="37" t="s">
        <v>276</v>
      </c>
      <c r="C406" s="113" t="s">
        <v>277</v>
      </c>
      <c r="D406" s="113"/>
      <c r="E406" s="113"/>
      <c r="F406" s="38" t="s">
        <v>114</v>
      </c>
      <c r="G406" s="38"/>
      <c r="H406" s="38"/>
      <c r="I406" s="38" t="s">
        <v>181</v>
      </c>
      <c r="J406" s="39"/>
      <c r="K406" s="38"/>
      <c r="L406" s="39"/>
      <c r="M406" s="38"/>
      <c r="N406" s="40"/>
      <c r="V406" s="34"/>
      <c r="W406" s="35"/>
      <c r="X406" s="35" t="s">
        <v>277</v>
      </c>
      <c r="AC406" s="35"/>
      <c r="AE406" s="35"/>
    </row>
    <row r="407" spans="1:31" s="1" customFormat="1" ht="33.75">
      <c r="A407" s="41"/>
      <c r="B407" s="42" t="s">
        <v>61</v>
      </c>
      <c r="C407" s="112" t="s">
        <v>62</v>
      </c>
      <c r="D407" s="112"/>
      <c r="E407" s="112"/>
      <c r="F407" s="112"/>
      <c r="G407" s="112"/>
      <c r="H407" s="112"/>
      <c r="I407" s="112"/>
      <c r="J407" s="112"/>
      <c r="K407" s="112"/>
      <c r="L407" s="112"/>
      <c r="M407" s="112"/>
      <c r="N407" s="115"/>
      <c r="V407" s="34"/>
      <c r="W407" s="35"/>
      <c r="X407" s="35"/>
      <c r="Y407" s="3" t="s">
        <v>62</v>
      </c>
      <c r="AC407" s="35"/>
      <c r="AE407" s="35"/>
    </row>
    <row r="408" spans="1:31" s="1" customFormat="1" ht="12">
      <c r="A408" s="41"/>
      <c r="B408" s="42"/>
      <c r="C408" s="112" t="s">
        <v>63</v>
      </c>
      <c r="D408" s="112"/>
      <c r="E408" s="112"/>
      <c r="F408" s="112"/>
      <c r="G408" s="112"/>
      <c r="H408" s="112"/>
      <c r="I408" s="112"/>
      <c r="J408" s="112"/>
      <c r="K408" s="112"/>
      <c r="L408" s="112"/>
      <c r="M408" s="112"/>
      <c r="N408" s="115"/>
      <c r="V408" s="34"/>
      <c r="W408" s="35"/>
      <c r="X408" s="35"/>
      <c r="Y408" s="3" t="s">
        <v>63</v>
      </c>
      <c r="AC408" s="35"/>
      <c r="AE408" s="35"/>
    </row>
    <row r="409" spans="1:31" s="1" customFormat="1" ht="12">
      <c r="A409" s="43"/>
      <c r="B409" s="42" t="s">
        <v>54</v>
      </c>
      <c r="C409" s="112" t="s">
        <v>64</v>
      </c>
      <c r="D409" s="112"/>
      <c r="E409" s="112"/>
      <c r="F409" s="44"/>
      <c r="G409" s="44"/>
      <c r="H409" s="44"/>
      <c r="I409" s="44"/>
      <c r="J409" s="45">
        <v>1103.44</v>
      </c>
      <c r="K409" s="44" t="s">
        <v>166</v>
      </c>
      <c r="L409" s="45">
        <v>158.9</v>
      </c>
      <c r="M409" s="44" t="s">
        <v>66</v>
      </c>
      <c r="N409" s="46">
        <v>4122</v>
      </c>
      <c r="V409" s="34"/>
      <c r="W409" s="35"/>
      <c r="X409" s="35"/>
      <c r="Z409" s="3" t="s">
        <v>64</v>
      </c>
      <c r="AC409" s="35"/>
      <c r="AE409" s="35"/>
    </row>
    <row r="410" spans="1:31" s="1" customFormat="1" ht="12">
      <c r="A410" s="43"/>
      <c r="B410" s="42" t="s">
        <v>67</v>
      </c>
      <c r="C410" s="112" t="s">
        <v>68</v>
      </c>
      <c r="D410" s="112"/>
      <c r="E410" s="112"/>
      <c r="F410" s="44"/>
      <c r="G410" s="44"/>
      <c r="H410" s="44"/>
      <c r="I410" s="44"/>
      <c r="J410" s="45">
        <v>341.13</v>
      </c>
      <c r="K410" s="44" t="s">
        <v>166</v>
      </c>
      <c r="L410" s="45">
        <v>49.12</v>
      </c>
      <c r="M410" s="44" t="s">
        <v>278</v>
      </c>
      <c r="N410" s="46">
        <v>779</v>
      </c>
      <c r="V410" s="34"/>
      <c r="W410" s="35"/>
      <c r="X410" s="35"/>
      <c r="Z410" s="3" t="s">
        <v>68</v>
      </c>
      <c r="AC410" s="35"/>
      <c r="AE410" s="35"/>
    </row>
    <row r="411" spans="1:31" s="1" customFormat="1" ht="12">
      <c r="A411" s="43"/>
      <c r="B411" s="42" t="s">
        <v>70</v>
      </c>
      <c r="C411" s="112" t="s">
        <v>71</v>
      </c>
      <c r="D411" s="112"/>
      <c r="E411" s="112"/>
      <c r="F411" s="44"/>
      <c r="G411" s="44"/>
      <c r="H411" s="44"/>
      <c r="I411" s="44"/>
      <c r="J411" s="45">
        <v>141.36000000000001</v>
      </c>
      <c r="K411" s="44" t="s">
        <v>166</v>
      </c>
      <c r="L411" s="45">
        <v>20.36</v>
      </c>
      <c r="M411" s="44" t="s">
        <v>66</v>
      </c>
      <c r="N411" s="46">
        <v>528</v>
      </c>
      <c r="V411" s="34"/>
      <c r="W411" s="35"/>
      <c r="X411" s="35"/>
      <c r="Z411" s="3" t="s">
        <v>71</v>
      </c>
      <c r="AC411" s="35"/>
      <c r="AE411" s="35"/>
    </row>
    <row r="412" spans="1:31" s="1" customFormat="1" ht="12">
      <c r="A412" s="43"/>
      <c r="B412" s="42" t="s">
        <v>72</v>
      </c>
      <c r="C412" s="112" t="s">
        <v>73</v>
      </c>
      <c r="D412" s="112"/>
      <c r="E412" s="112"/>
      <c r="F412" s="44"/>
      <c r="G412" s="44"/>
      <c r="H412" s="44"/>
      <c r="I412" s="44"/>
      <c r="J412" s="45">
        <v>91.44</v>
      </c>
      <c r="K412" s="44" t="s">
        <v>167</v>
      </c>
      <c r="L412" s="45">
        <v>11.52</v>
      </c>
      <c r="M412" s="44" t="s">
        <v>279</v>
      </c>
      <c r="N412" s="46">
        <v>127</v>
      </c>
      <c r="V412" s="34"/>
      <c r="W412" s="35"/>
      <c r="X412" s="35"/>
      <c r="Z412" s="3" t="s">
        <v>73</v>
      </c>
      <c r="AC412" s="35"/>
      <c r="AE412" s="35"/>
    </row>
    <row r="413" spans="1:31" s="1" customFormat="1" ht="12">
      <c r="A413" s="43"/>
      <c r="B413" s="42"/>
      <c r="C413" s="112" t="s">
        <v>76</v>
      </c>
      <c r="D413" s="112"/>
      <c r="E413" s="112"/>
      <c r="F413" s="44" t="s">
        <v>77</v>
      </c>
      <c r="G413" s="44" t="s">
        <v>280</v>
      </c>
      <c r="H413" s="44" t="s">
        <v>166</v>
      </c>
      <c r="I413" s="44" t="s">
        <v>281</v>
      </c>
      <c r="J413" s="45"/>
      <c r="K413" s="44"/>
      <c r="L413" s="45"/>
      <c r="M413" s="44"/>
      <c r="N413" s="46"/>
      <c r="V413" s="34"/>
      <c r="W413" s="35"/>
      <c r="X413" s="35"/>
      <c r="AA413" s="3" t="s">
        <v>76</v>
      </c>
      <c r="AC413" s="35"/>
      <c r="AE413" s="35"/>
    </row>
    <row r="414" spans="1:31" s="1" customFormat="1" ht="12">
      <c r="A414" s="43"/>
      <c r="B414" s="42"/>
      <c r="C414" s="112" t="s">
        <v>80</v>
      </c>
      <c r="D414" s="112"/>
      <c r="E414" s="112"/>
      <c r="F414" s="44" t="s">
        <v>77</v>
      </c>
      <c r="G414" s="44" t="s">
        <v>282</v>
      </c>
      <c r="H414" s="44" t="s">
        <v>166</v>
      </c>
      <c r="I414" s="44" t="s">
        <v>283</v>
      </c>
      <c r="J414" s="45"/>
      <c r="K414" s="44"/>
      <c r="L414" s="45"/>
      <c r="M414" s="44"/>
      <c r="N414" s="46"/>
      <c r="V414" s="34"/>
      <c r="W414" s="35"/>
      <c r="X414" s="35"/>
      <c r="AA414" s="3" t="s">
        <v>80</v>
      </c>
      <c r="AC414" s="35"/>
      <c r="AE414" s="35"/>
    </row>
    <row r="415" spans="1:31" s="1" customFormat="1" ht="12">
      <c r="A415" s="43"/>
      <c r="B415" s="42"/>
      <c r="C415" s="114" t="s">
        <v>83</v>
      </c>
      <c r="D415" s="114"/>
      <c r="E415" s="114"/>
      <c r="F415" s="47"/>
      <c r="G415" s="47"/>
      <c r="H415" s="47"/>
      <c r="I415" s="47"/>
      <c r="J415" s="48">
        <v>1536.01</v>
      </c>
      <c r="K415" s="47"/>
      <c r="L415" s="48">
        <v>219.54</v>
      </c>
      <c r="M415" s="47"/>
      <c r="N415" s="49"/>
      <c r="V415" s="34"/>
      <c r="W415" s="35"/>
      <c r="X415" s="35"/>
      <c r="AB415" s="3" t="s">
        <v>83</v>
      </c>
      <c r="AC415" s="35"/>
      <c r="AE415" s="35"/>
    </row>
    <row r="416" spans="1:31" s="1" customFormat="1" ht="12">
      <c r="A416" s="43"/>
      <c r="B416" s="42"/>
      <c r="C416" s="112" t="s">
        <v>84</v>
      </c>
      <c r="D416" s="112"/>
      <c r="E416" s="112"/>
      <c r="F416" s="44"/>
      <c r="G416" s="44"/>
      <c r="H416" s="44"/>
      <c r="I416" s="44"/>
      <c r="J416" s="45"/>
      <c r="K416" s="44"/>
      <c r="L416" s="45">
        <v>179.26</v>
      </c>
      <c r="M416" s="44"/>
      <c r="N416" s="46">
        <v>4650</v>
      </c>
      <c r="V416" s="34"/>
      <c r="W416" s="35"/>
      <c r="X416" s="35"/>
      <c r="AA416" s="3" t="s">
        <v>84</v>
      </c>
      <c r="AC416" s="35"/>
      <c r="AE416" s="35"/>
    </row>
    <row r="417" spans="1:31" s="1" customFormat="1" ht="33.75">
      <c r="A417" s="43"/>
      <c r="B417" s="42" t="s">
        <v>85</v>
      </c>
      <c r="C417" s="112" t="s">
        <v>86</v>
      </c>
      <c r="D417" s="112"/>
      <c r="E417" s="112"/>
      <c r="F417" s="44" t="s">
        <v>87</v>
      </c>
      <c r="G417" s="44" t="s">
        <v>88</v>
      </c>
      <c r="H417" s="44"/>
      <c r="I417" s="44" t="s">
        <v>88</v>
      </c>
      <c r="J417" s="45"/>
      <c r="K417" s="44"/>
      <c r="L417" s="45">
        <v>182.85</v>
      </c>
      <c r="M417" s="44"/>
      <c r="N417" s="46">
        <v>4743</v>
      </c>
      <c r="V417" s="34"/>
      <c r="W417" s="35"/>
      <c r="X417" s="35"/>
      <c r="AA417" s="3" t="s">
        <v>86</v>
      </c>
      <c r="AC417" s="35"/>
      <c r="AE417" s="35"/>
    </row>
    <row r="418" spans="1:31" s="1" customFormat="1" ht="33.75">
      <c r="A418" s="43"/>
      <c r="B418" s="42" t="s">
        <v>89</v>
      </c>
      <c r="C418" s="112" t="s">
        <v>90</v>
      </c>
      <c r="D418" s="112"/>
      <c r="E418" s="112"/>
      <c r="F418" s="44" t="s">
        <v>87</v>
      </c>
      <c r="G418" s="44" t="s">
        <v>91</v>
      </c>
      <c r="H418" s="44"/>
      <c r="I418" s="44" t="s">
        <v>91</v>
      </c>
      <c r="J418" s="45"/>
      <c r="K418" s="44"/>
      <c r="L418" s="45">
        <v>91.42</v>
      </c>
      <c r="M418" s="44"/>
      <c r="N418" s="46">
        <v>2372</v>
      </c>
      <c r="V418" s="34"/>
      <c r="W418" s="35"/>
      <c r="X418" s="35"/>
      <c r="AA418" s="3" t="s">
        <v>90</v>
      </c>
      <c r="AC418" s="35"/>
      <c r="AE418" s="35"/>
    </row>
    <row r="419" spans="1:31" s="1" customFormat="1" ht="12">
      <c r="A419" s="50"/>
      <c r="B419" s="51"/>
      <c r="C419" s="113" t="s">
        <v>92</v>
      </c>
      <c r="D419" s="113"/>
      <c r="E419" s="113"/>
      <c r="F419" s="38"/>
      <c r="G419" s="38"/>
      <c r="H419" s="38"/>
      <c r="I419" s="38"/>
      <c r="J419" s="39"/>
      <c r="K419" s="38"/>
      <c r="L419" s="39">
        <v>493.81</v>
      </c>
      <c r="M419" s="47"/>
      <c r="N419" s="40">
        <v>12143</v>
      </c>
      <c r="V419" s="34"/>
      <c r="W419" s="35"/>
      <c r="X419" s="35"/>
      <c r="AC419" s="35" t="s">
        <v>92</v>
      </c>
      <c r="AE419" s="35"/>
    </row>
    <row r="420" spans="1:31" s="1" customFormat="1" ht="12">
      <c r="A420" s="36" t="s">
        <v>284</v>
      </c>
      <c r="B420" s="37" t="s">
        <v>171</v>
      </c>
      <c r="C420" s="113" t="s">
        <v>285</v>
      </c>
      <c r="D420" s="113"/>
      <c r="E420" s="113"/>
      <c r="F420" s="38" t="s">
        <v>203</v>
      </c>
      <c r="G420" s="38"/>
      <c r="H420" s="38"/>
      <c r="I420" s="38" t="s">
        <v>159</v>
      </c>
      <c r="J420" s="39">
        <v>916.67</v>
      </c>
      <c r="K420" s="38" t="s">
        <v>167</v>
      </c>
      <c r="L420" s="39">
        <v>1046.2</v>
      </c>
      <c r="M420" s="38" t="s">
        <v>279</v>
      </c>
      <c r="N420" s="40">
        <v>11550</v>
      </c>
      <c r="V420" s="34"/>
      <c r="W420" s="35"/>
      <c r="X420" s="35" t="s">
        <v>285</v>
      </c>
      <c r="AC420" s="35"/>
      <c r="AE420" s="35"/>
    </row>
    <row r="421" spans="1:31" s="1" customFormat="1" ht="12">
      <c r="A421" s="50"/>
      <c r="B421" s="51"/>
      <c r="C421" s="7" t="s">
        <v>174</v>
      </c>
      <c r="D421" s="8"/>
      <c r="E421" s="8"/>
      <c r="F421" s="53"/>
      <c r="G421" s="53"/>
      <c r="H421" s="53"/>
      <c r="I421" s="53"/>
      <c r="J421" s="60"/>
      <c r="K421" s="53"/>
      <c r="L421" s="60"/>
      <c r="M421" s="61"/>
      <c r="N421" s="62"/>
      <c r="V421" s="34"/>
      <c r="W421" s="35"/>
      <c r="X421" s="35"/>
      <c r="AC421" s="35"/>
      <c r="AE421" s="35"/>
    </row>
    <row r="422" spans="1:31" s="1" customFormat="1" ht="12">
      <c r="A422" s="41"/>
      <c r="B422" s="42"/>
      <c r="C422" s="112" t="s">
        <v>63</v>
      </c>
      <c r="D422" s="112"/>
      <c r="E422" s="112"/>
      <c r="F422" s="112"/>
      <c r="G422" s="112"/>
      <c r="H422" s="112"/>
      <c r="I422" s="112"/>
      <c r="J422" s="112"/>
      <c r="K422" s="112"/>
      <c r="L422" s="112"/>
      <c r="M422" s="112"/>
      <c r="N422" s="115"/>
      <c r="V422" s="34"/>
      <c r="W422" s="35"/>
      <c r="X422" s="35"/>
      <c r="Y422" s="3" t="s">
        <v>63</v>
      </c>
      <c r="AC422" s="35"/>
      <c r="AE422" s="35"/>
    </row>
    <row r="423" spans="1:31" s="1" customFormat="1" ht="33.75">
      <c r="A423" s="36" t="s">
        <v>269</v>
      </c>
      <c r="B423" s="37" t="s">
        <v>276</v>
      </c>
      <c r="C423" s="113" t="s">
        <v>277</v>
      </c>
      <c r="D423" s="113"/>
      <c r="E423" s="113"/>
      <c r="F423" s="38" t="s">
        <v>114</v>
      </c>
      <c r="G423" s="38"/>
      <c r="H423" s="38"/>
      <c r="I423" s="38" t="s">
        <v>286</v>
      </c>
      <c r="J423" s="39"/>
      <c r="K423" s="38"/>
      <c r="L423" s="39"/>
      <c r="M423" s="38"/>
      <c r="N423" s="40"/>
      <c r="V423" s="34"/>
      <c r="W423" s="35"/>
      <c r="X423" s="35" t="s">
        <v>277</v>
      </c>
      <c r="AC423" s="35"/>
      <c r="AE423" s="35"/>
    </row>
    <row r="424" spans="1:31" s="1" customFormat="1" ht="33.75">
      <c r="A424" s="41"/>
      <c r="B424" s="42" t="s">
        <v>61</v>
      </c>
      <c r="C424" s="112" t="s">
        <v>62</v>
      </c>
      <c r="D424" s="112"/>
      <c r="E424" s="112"/>
      <c r="F424" s="112"/>
      <c r="G424" s="112"/>
      <c r="H424" s="112"/>
      <c r="I424" s="112"/>
      <c r="J424" s="112"/>
      <c r="K424" s="112"/>
      <c r="L424" s="112"/>
      <c r="M424" s="112"/>
      <c r="N424" s="115"/>
      <c r="V424" s="34"/>
      <c r="W424" s="35"/>
      <c r="X424" s="35"/>
      <c r="Y424" s="3" t="s">
        <v>62</v>
      </c>
      <c r="AC424" s="35"/>
      <c r="AE424" s="35"/>
    </row>
    <row r="425" spans="1:31" s="1" customFormat="1" ht="12">
      <c r="A425" s="41"/>
      <c r="B425" s="42"/>
      <c r="C425" s="112" t="s">
        <v>63</v>
      </c>
      <c r="D425" s="112"/>
      <c r="E425" s="112"/>
      <c r="F425" s="112"/>
      <c r="G425" s="112"/>
      <c r="H425" s="112"/>
      <c r="I425" s="112"/>
      <c r="J425" s="112"/>
      <c r="K425" s="112"/>
      <c r="L425" s="112"/>
      <c r="M425" s="112"/>
      <c r="N425" s="115"/>
      <c r="V425" s="34"/>
      <c r="W425" s="35"/>
      <c r="X425" s="35"/>
      <c r="Y425" s="3" t="s">
        <v>63</v>
      </c>
      <c r="AC425" s="35"/>
      <c r="AE425" s="35"/>
    </row>
    <row r="426" spans="1:31" s="1" customFormat="1" ht="12">
      <c r="A426" s="43"/>
      <c r="B426" s="42" t="s">
        <v>54</v>
      </c>
      <c r="C426" s="112" t="s">
        <v>64</v>
      </c>
      <c r="D426" s="112"/>
      <c r="E426" s="112"/>
      <c r="F426" s="44"/>
      <c r="G426" s="44"/>
      <c r="H426" s="44"/>
      <c r="I426" s="44"/>
      <c r="J426" s="45">
        <v>1103.44</v>
      </c>
      <c r="K426" s="44" t="s">
        <v>166</v>
      </c>
      <c r="L426" s="45">
        <v>873.92</v>
      </c>
      <c r="M426" s="44" t="s">
        <v>66</v>
      </c>
      <c r="N426" s="46">
        <v>22669</v>
      </c>
      <c r="V426" s="34"/>
      <c r="W426" s="35"/>
      <c r="X426" s="35"/>
      <c r="Z426" s="3" t="s">
        <v>64</v>
      </c>
      <c r="AC426" s="35"/>
      <c r="AE426" s="35"/>
    </row>
    <row r="427" spans="1:31" s="1" customFormat="1" ht="12">
      <c r="A427" s="43"/>
      <c r="B427" s="42" t="s">
        <v>67</v>
      </c>
      <c r="C427" s="112" t="s">
        <v>68</v>
      </c>
      <c r="D427" s="112"/>
      <c r="E427" s="112"/>
      <c r="F427" s="44"/>
      <c r="G427" s="44"/>
      <c r="H427" s="44"/>
      <c r="I427" s="44"/>
      <c r="J427" s="45">
        <v>341.13</v>
      </c>
      <c r="K427" s="44" t="s">
        <v>166</v>
      </c>
      <c r="L427" s="45">
        <v>270.17</v>
      </c>
      <c r="M427" s="44" t="s">
        <v>278</v>
      </c>
      <c r="N427" s="46">
        <v>4282</v>
      </c>
      <c r="V427" s="34"/>
      <c r="W427" s="35"/>
      <c r="X427" s="35"/>
      <c r="Z427" s="3" t="s">
        <v>68</v>
      </c>
      <c r="AC427" s="35"/>
      <c r="AE427" s="35"/>
    </row>
    <row r="428" spans="1:31" s="1" customFormat="1" ht="12">
      <c r="A428" s="43"/>
      <c r="B428" s="42" t="s">
        <v>70</v>
      </c>
      <c r="C428" s="112" t="s">
        <v>71</v>
      </c>
      <c r="D428" s="112"/>
      <c r="E428" s="112"/>
      <c r="F428" s="44"/>
      <c r="G428" s="44"/>
      <c r="H428" s="44"/>
      <c r="I428" s="44"/>
      <c r="J428" s="45">
        <v>141.36000000000001</v>
      </c>
      <c r="K428" s="44" t="s">
        <v>166</v>
      </c>
      <c r="L428" s="45">
        <v>111.96</v>
      </c>
      <c r="M428" s="44" t="s">
        <v>66</v>
      </c>
      <c r="N428" s="46">
        <v>2904</v>
      </c>
      <c r="V428" s="34"/>
      <c r="W428" s="35"/>
      <c r="X428" s="35"/>
      <c r="Z428" s="3" t="s">
        <v>71</v>
      </c>
      <c r="AC428" s="35"/>
      <c r="AE428" s="35"/>
    </row>
    <row r="429" spans="1:31" s="1" customFormat="1" ht="12">
      <c r="A429" s="43"/>
      <c r="B429" s="42" t="s">
        <v>72</v>
      </c>
      <c r="C429" s="112" t="s">
        <v>73</v>
      </c>
      <c r="D429" s="112"/>
      <c r="E429" s="112"/>
      <c r="F429" s="44"/>
      <c r="G429" s="44"/>
      <c r="H429" s="44"/>
      <c r="I429" s="44"/>
      <c r="J429" s="45">
        <v>91.44</v>
      </c>
      <c r="K429" s="44" t="s">
        <v>167</v>
      </c>
      <c r="L429" s="45">
        <v>63.37</v>
      </c>
      <c r="M429" s="44" t="s">
        <v>279</v>
      </c>
      <c r="N429" s="46">
        <v>700</v>
      </c>
      <c r="V429" s="34"/>
      <c r="W429" s="35"/>
      <c r="X429" s="35"/>
      <c r="Z429" s="3" t="s">
        <v>73</v>
      </c>
      <c r="AC429" s="35"/>
      <c r="AE429" s="35"/>
    </row>
    <row r="430" spans="1:31" s="1" customFormat="1" ht="12">
      <c r="A430" s="43"/>
      <c r="B430" s="42"/>
      <c r="C430" s="112" t="s">
        <v>76</v>
      </c>
      <c r="D430" s="112"/>
      <c r="E430" s="112"/>
      <c r="F430" s="44" t="s">
        <v>77</v>
      </c>
      <c r="G430" s="44" t="s">
        <v>280</v>
      </c>
      <c r="H430" s="44" t="s">
        <v>166</v>
      </c>
      <c r="I430" s="44" t="s">
        <v>287</v>
      </c>
      <c r="J430" s="45"/>
      <c r="K430" s="44"/>
      <c r="L430" s="45"/>
      <c r="M430" s="44"/>
      <c r="N430" s="46"/>
      <c r="V430" s="34"/>
      <c r="W430" s="35"/>
      <c r="X430" s="35"/>
      <c r="AA430" s="3" t="s">
        <v>76</v>
      </c>
      <c r="AC430" s="35"/>
      <c r="AE430" s="35"/>
    </row>
    <row r="431" spans="1:31" s="1" customFormat="1" ht="12">
      <c r="A431" s="43"/>
      <c r="B431" s="42"/>
      <c r="C431" s="112" t="s">
        <v>80</v>
      </c>
      <c r="D431" s="112"/>
      <c r="E431" s="112"/>
      <c r="F431" s="44" t="s">
        <v>77</v>
      </c>
      <c r="G431" s="44" t="s">
        <v>282</v>
      </c>
      <c r="H431" s="44" t="s">
        <v>166</v>
      </c>
      <c r="I431" s="44" t="s">
        <v>288</v>
      </c>
      <c r="J431" s="45"/>
      <c r="K431" s="44"/>
      <c r="L431" s="45"/>
      <c r="M431" s="44"/>
      <c r="N431" s="46"/>
      <c r="V431" s="34"/>
      <c r="W431" s="35"/>
      <c r="X431" s="35"/>
      <c r="AA431" s="3" t="s">
        <v>80</v>
      </c>
      <c r="AC431" s="35"/>
      <c r="AE431" s="35"/>
    </row>
    <row r="432" spans="1:31" s="1" customFormat="1" ht="12">
      <c r="A432" s="43"/>
      <c r="B432" s="42"/>
      <c r="C432" s="114" t="s">
        <v>83</v>
      </c>
      <c r="D432" s="114"/>
      <c r="E432" s="114"/>
      <c r="F432" s="47"/>
      <c r="G432" s="47"/>
      <c r="H432" s="47"/>
      <c r="I432" s="47"/>
      <c r="J432" s="48">
        <v>1536.01</v>
      </c>
      <c r="K432" s="47"/>
      <c r="L432" s="48">
        <v>1207.46</v>
      </c>
      <c r="M432" s="47"/>
      <c r="N432" s="49"/>
      <c r="V432" s="34"/>
      <c r="W432" s="35"/>
      <c r="X432" s="35"/>
      <c r="AB432" s="3" t="s">
        <v>83</v>
      </c>
      <c r="AC432" s="35"/>
      <c r="AE432" s="35"/>
    </row>
    <row r="433" spans="1:31" s="1" customFormat="1" ht="12">
      <c r="A433" s="43"/>
      <c r="B433" s="42"/>
      <c r="C433" s="112" t="s">
        <v>84</v>
      </c>
      <c r="D433" s="112"/>
      <c r="E433" s="112"/>
      <c r="F433" s="44"/>
      <c r="G433" s="44"/>
      <c r="H433" s="44"/>
      <c r="I433" s="44"/>
      <c r="J433" s="45"/>
      <c r="K433" s="44"/>
      <c r="L433" s="45">
        <v>985.88</v>
      </c>
      <c r="M433" s="44"/>
      <c r="N433" s="46">
        <v>25573</v>
      </c>
      <c r="V433" s="34"/>
      <c r="W433" s="35"/>
      <c r="X433" s="35"/>
      <c r="AA433" s="3" t="s">
        <v>84</v>
      </c>
      <c r="AC433" s="35"/>
      <c r="AE433" s="35"/>
    </row>
    <row r="434" spans="1:31" s="1" customFormat="1" ht="33.75">
      <c r="A434" s="43"/>
      <c r="B434" s="42" t="s">
        <v>85</v>
      </c>
      <c r="C434" s="112" t="s">
        <v>86</v>
      </c>
      <c r="D434" s="112"/>
      <c r="E434" s="112"/>
      <c r="F434" s="44" t="s">
        <v>87</v>
      </c>
      <c r="G434" s="44" t="s">
        <v>88</v>
      </c>
      <c r="H434" s="44"/>
      <c r="I434" s="44" t="s">
        <v>88</v>
      </c>
      <c r="J434" s="45"/>
      <c r="K434" s="44"/>
      <c r="L434" s="45">
        <v>1005.6</v>
      </c>
      <c r="M434" s="44"/>
      <c r="N434" s="46">
        <v>26084</v>
      </c>
      <c r="V434" s="34"/>
      <c r="W434" s="35"/>
      <c r="X434" s="35"/>
      <c r="AA434" s="3" t="s">
        <v>86</v>
      </c>
      <c r="AC434" s="35"/>
      <c r="AE434" s="35"/>
    </row>
    <row r="435" spans="1:31" s="1" customFormat="1" ht="33.75">
      <c r="A435" s="43"/>
      <c r="B435" s="42" t="s">
        <v>89</v>
      </c>
      <c r="C435" s="112" t="s">
        <v>90</v>
      </c>
      <c r="D435" s="112"/>
      <c r="E435" s="112"/>
      <c r="F435" s="44" t="s">
        <v>87</v>
      </c>
      <c r="G435" s="44" t="s">
        <v>91</v>
      </c>
      <c r="H435" s="44"/>
      <c r="I435" s="44" t="s">
        <v>91</v>
      </c>
      <c r="J435" s="45"/>
      <c r="K435" s="44"/>
      <c r="L435" s="45">
        <v>502.8</v>
      </c>
      <c r="M435" s="44"/>
      <c r="N435" s="46">
        <v>13042</v>
      </c>
      <c r="V435" s="34"/>
      <c r="W435" s="35"/>
      <c r="X435" s="35"/>
      <c r="AA435" s="3" t="s">
        <v>90</v>
      </c>
      <c r="AC435" s="35"/>
      <c r="AE435" s="35"/>
    </row>
    <row r="436" spans="1:31" s="1" customFormat="1" ht="12">
      <c r="A436" s="50"/>
      <c r="B436" s="51"/>
      <c r="C436" s="113" t="s">
        <v>92</v>
      </c>
      <c r="D436" s="113"/>
      <c r="E436" s="113"/>
      <c r="F436" s="38"/>
      <c r="G436" s="38"/>
      <c r="H436" s="38"/>
      <c r="I436" s="38"/>
      <c r="J436" s="39"/>
      <c r="K436" s="38"/>
      <c r="L436" s="39">
        <v>2715.86</v>
      </c>
      <c r="M436" s="47"/>
      <c r="N436" s="40">
        <v>66777</v>
      </c>
      <c r="V436" s="34"/>
      <c r="W436" s="35"/>
      <c r="X436" s="35"/>
      <c r="AC436" s="35" t="s">
        <v>92</v>
      </c>
      <c r="AE436" s="35"/>
    </row>
    <row r="437" spans="1:31" s="1" customFormat="1" ht="12">
      <c r="A437" s="36" t="s">
        <v>289</v>
      </c>
      <c r="B437" s="37" t="s">
        <v>171</v>
      </c>
      <c r="C437" s="113" t="s">
        <v>290</v>
      </c>
      <c r="D437" s="113"/>
      <c r="E437" s="113"/>
      <c r="F437" s="38" t="s">
        <v>203</v>
      </c>
      <c r="G437" s="38"/>
      <c r="H437" s="38"/>
      <c r="I437" s="38" t="s">
        <v>291</v>
      </c>
      <c r="J437" s="39">
        <v>916.67</v>
      </c>
      <c r="K437" s="38" t="s">
        <v>167</v>
      </c>
      <c r="L437" s="39">
        <v>5754.08</v>
      </c>
      <c r="M437" s="38" t="s">
        <v>279</v>
      </c>
      <c r="N437" s="40">
        <v>63525</v>
      </c>
      <c r="V437" s="34"/>
      <c r="W437" s="35"/>
      <c r="X437" s="35" t="s">
        <v>290</v>
      </c>
      <c r="AC437" s="35"/>
      <c r="AE437" s="35"/>
    </row>
    <row r="438" spans="1:31" s="1" customFormat="1" ht="12">
      <c r="A438" s="50"/>
      <c r="B438" s="51"/>
      <c r="C438" s="7" t="s">
        <v>174</v>
      </c>
      <c r="D438" s="8"/>
      <c r="E438" s="8"/>
      <c r="F438" s="53"/>
      <c r="G438" s="53"/>
      <c r="H438" s="53"/>
      <c r="I438" s="53"/>
      <c r="J438" s="60"/>
      <c r="K438" s="53"/>
      <c r="L438" s="60"/>
      <c r="M438" s="61"/>
      <c r="N438" s="62"/>
      <c r="V438" s="34"/>
      <c r="W438" s="35"/>
      <c r="X438" s="35"/>
      <c r="AC438" s="35"/>
      <c r="AE438" s="35"/>
    </row>
    <row r="439" spans="1:31" s="1" customFormat="1" ht="12">
      <c r="A439" s="41"/>
      <c r="B439" s="42"/>
      <c r="C439" s="112" t="s">
        <v>63</v>
      </c>
      <c r="D439" s="112"/>
      <c r="E439" s="112"/>
      <c r="F439" s="112"/>
      <c r="G439" s="112"/>
      <c r="H439" s="112"/>
      <c r="I439" s="112"/>
      <c r="J439" s="112"/>
      <c r="K439" s="112"/>
      <c r="L439" s="112"/>
      <c r="M439" s="112"/>
      <c r="N439" s="115"/>
      <c r="V439" s="34"/>
      <c r="W439" s="35"/>
      <c r="X439" s="35"/>
      <c r="Y439" s="3" t="s">
        <v>63</v>
      </c>
      <c r="AC439" s="35"/>
      <c r="AE439" s="35"/>
    </row>
    <row r="440" spans="1:31" s="1" customFormat="1" ht="22.5">
      <c r="A440" s="36" t="s">
        <v>292</v>
      </c>
      <c r="B440" s="37" t="s">
        <v>222</v>
      </c>
      <c r="C440" s="113" t="s">
        <v>223</v>
      </c>
      <c r="D440" s="113"/>
      <c r="E440" s="113"/>
      <c r="F440" s="38" t="s">
        <v>57</v>
      </c>
      <c r="G440" s="38"/>
      <c r="H440" s="38"/>
      <c r="I440" s="38" t="s">
        <v>54</v>
      </c>
      <c r="J440" s="39"/>
      <c r="K440" s="38"/>
      <c r="L440" s="39"/>
      <c r="M440" s="38"/>
      <c r="N440" s="40"/>
      <c r="V440" s="34"/>
      <c r="W440" s="35"/>
      <c r="X440" s="35" t="s">
        <v>223</v>
      </c>
      <c r="AC440" s="35"/>
      <c r="AE440" s="35"/>
    </row>
    <row r="441" spans="1:31" s="1" customFormat="1" ht="33.75">
      <c r="A441" s="41"/>
      <c r="B441" s="42" t="s">
        <v>61</v>
      </c>
      <c r="C441" s="112" t="s">
        <v>62</v>
      </c>
      <c r="D441" s="112"/>
      <c r="E441" s="112"/>
      <c r="F441" s="112"/>
      <c r="G441" s="112"/>
      <c r="H441" s="112"/>
      <c r="I441" s="112"/>
      <c r="J441" s="112"/>
      <c r="K441" s="112"/>
      <c r="L441" s="112"/>
      <c r="M441" s="112"/>
      <c r="N441" s="115"/>
      <c r="V441" s="34"/>
      <c r="W441" s="35"/>
      <c r="X441" s="35"/>
      <c r="Y441" s="3" t="s">
        <v>62</v>
      </c>
      <c r="AC441" s="35"/>
      <c r="AE441" s="35"/>
    </row>
    <row r="442" spans="1:31" s="1" customFormat="1" ht="12">
      <c r="A442" s="41"/>
      <c r="B442" s="42"/>
      <c r="C442" s="112" t="s">
        <v>63</v>
      </c>
      <c r="D442" s="112"/>
      <c r="E442" s="112"/>
      <c r="F442" s="112"/>
      <c r="G442" s="112"/>
      <c r="H442" s="112"/>
      <c r="I442" s="112"/>
      <c r="J442" s="112"/>
      <c r="K442" s="112"/>
      <c r="L442" s="112"/>
      <c r="M442" s="112"/>
      <c r="N442" s="115"/>
      <c r="V442" s="34"/>
      <c r="W442" s="35"/>
      <c r="X442" s="35"/>
      <c r="Y442" s="3" t="s">
        <v>63</v>
      </c>
      <c r="AC442" s="35"/>
      <c r="AE442" s="35"/>
    </row>
    <row r="443" spans="1:31" s="1" customFormat="1" ht="12">
      <c r="A443" s="43"/>
      <c r="B443" s="42" t="s">
        <v>54</v>
      </c>
      <c r="C443" s="112" t="s">
        <v>64</v>
      </c>
      <c r="D443" s="112"/>
      <c r="E443" s="112"/>
      <c r="F443" s="44"/>
      <c r="G443" s="44"/>
      <c r="H443" s="44"/>
      <c r="I443" s="44"/>
      <c r="J443" s="45">
        <v>81.349999999999994</v>
      </c>
      <c r="K443" s="44" t="s">
        <v>166</v>
      </c>
      <c r="L443" s="45">
        <v>97.62</v>
      </c>
      <c r="M443" s="44" t="s">
        <v>66</v>
      </c>
      <c r="N443" s="46">
        <v>2532</v>
      </c>
      <c r="V443" s="34"/>
      <c r="W443" s="35"/>
      <c r="X443" s="35"/>
      <c r="Z443" s="3" t="s">
        <v>64</v>
      </c>
      <c r="AC443" s="35"/>
      <c r="AE443" s="35"/>
    </row>
    <row r="444" spans="1:31" s="1" customFormat="1" ht="12">
      <c r="A444" s="43"/>
      <c r="B444" s="42" t="s">
        <v>67</v>
      </c>
      <c r="C444" s="112" t="s">
        <v>68</v>
      </c>
      <c r="D444" s="112"/>
      <c r="E444" s="112"/>
      <c r="F444" s="44"/>
      <c r="G444" s="44"/>
      <c r="H444" s="44"/>
      <c r="I444" s="44"/>
      <c r="J444" s="45">
        <v>33.159999999999997</v>
      </c>
      <c r="K444" s="44" t="s">
        <v>166</v>
      </c>
      <c r="L444" s="45">
        <v>39.79</v>
      </c>
      <c r="M444" s="44" t="s">
        <v>224</v>
      </c>
      <c r="N444" s="46">
        <v>461</v>
      </c>
      <c r="V444" s="34"/>
      <c r="W444" s="35"/>
      <c r="X444" s="35"/>
      <c r="Z444" s="3" t="s">
        <v>68</v>
      </c>
      <c r="AC444" s="35"/>
      <c r="AE444" s="35"/>
    </row>
    <row r="445" spans="1:31" s="1" customFormat="1" ht="12">
      <c r="A445" s="43"/>
      <c r="B445" s="42" t="s">
        <v>70</v>
      </c>
      <c r="C445" s="112" t="s">
        <v>71</v>
      </c>
      <c r="D445" s="112"/>
      <c r="E445" s="112"/>
      <c r="F445" s="44"/>
      <c r="G445" s="44"/>
      <c r="H445" s="44"/>
      <c r="I445" s="44"/>
      <c r="J445" s="45">
        <v>3.7</v>
      </c>
      <c r="K445" s="44" t="s">
        <v>166</v>
      </c>
      <c r="L445" s="45">
        <v>4.4400000000000004</v>
      </c>
      <c r="M445" s="44" t="s">
        <v>66</v>
      </c>
      <c r="N445" s="46">
        <v>115</v>
      </c>
      <c r="V445" s="34"/>
      <c r="W445" s="35"/>
      <c r="X445" s="35"/>
      <c r="Z445" s="3" t="s">
        <v>71</v>
      </c>
      <c r="AC445" s="35"/>
      <c r="AE445" s="35"/>
    </row>
    <row r="446" spans="1:31" s="1" customFormat="1" ht="12">
      <c r="A446" s="43"/>
      <c r="B446" s="42" t="s">
        <v>72</v>
      </c>
      <c r="C446" s="112" t="s">
        <v>73</v>
      </c>
      <c r="D446" s="112"/>
      <c r="E446" s="112"/>
      <c r="F446" s="44"/>
      <c r="G446" s="44"/>
      <c r="H446" s="44"/>
      <c r="I446" s="44"/>
      <c r="J446" s="45">
        <v>20.34</v>
      </c>
      <c r="K446" s="44" t="s">
        <v>167</v>
      </c>
      <c r="L446" s="45">
        <v>21.36</v>
      </c>
      <c r="M446" s="44" t="s">
        <v>225</v>
      </c>
      <c r="N446" s="46">
        <v>158</v>
      </c>
      <c r="V446" s="34"/>
      <c r="W446" s="35"/>
      <c r="X446" s="35"/>
      <c r="Z446" s="3" t="s">
        <v>73</v>
      </c>
      <c r="AC446" s="35"/>
      <c r="AE446" s="35"/>
    </row>
    <row r="447" spans="1:31" s="1" customFormat="1" ht="12">
      <c r="A447" s="43"/>
      <c r="B447" s="42"/>
      <c r="C447" s="112" t="s">
        <v>76</v>
      </c>
      <c r="D447" s="112"/>
      <c r="E447" s="112"/>
      <c r="F447" s="44" t="s">
        <v>77</v>
      </c>
      <c r="G447" s="44" t="s">
        <v>226</v>
      </c>
      <c r="H447" s="44" t="s">
        <v>166</v>
      </c>
      <c r="I447" s="44" t="s">
        <v>293</v>
      </c>
      <c r="J447" s="45"/>
      <c r="K447" s="44"/>
      <c r="L447" s="45"/>
      <c r="M447" s="44"/>
      <c r="N447" s="46"/>
      <c r="V447" s="34"/>
      <c r="W447" s="35"/>
      <c r="X447" s="35"/>
      <c r="AA447" s="3" t="s">
        <v>76</v>
      </c>
      <c r="AC447" s="35"/>
      <c r="AE447" s="35"/>
    </row>
    <row r="448" spans="1:31" s="1" customFormat="1" ht="12">
      <c r="A448" s="43"/>
      <c r="B448" s="42"/>
      <c r="C448" s="112" t="s">
        <v>80</v>
      </c>
      <c r="D448" s="112"/>
      <c r="E448" s="112"/>
      <c r="F448" s="44" t="s">
        <v>77</v>
      </c>
      <c r="G448" s="44" t="s">
        <v>228</v>
      </c>
      <c r="H448" s="44" t="s">
        <v>166</v>
      </c>
      <c r="I448" s="44" t="s">
        <v>111</v>
      </c>
      <c r="J448" s="45"/>
      <c r="K448" s="44"/>
      <c r="L448" s="45"/>
      <c r="M448" s="44"/>
      <c r="N448" s="46"/>
      <c r="V448" s="34"/>
      <c r="W448" s="35"/>
      <c r="X448" s="35"/>
      <c r="AA448" s="3" t="s">
        <v>80</v>
      </c>
      <c r="AC448" s="35"/>
      <c r="AE448" s="35"/>
    </row>
    <row r="449" spans="1:31" s="1" customFormat="1" ht="12">
      <c r="A449" s="43"/>
      <c r="B449" s="42"/>
      <c r="C449" s="114" t="s">
        <v>83</v>
      </c>
      <c r="D449" s="114"/>
      <c r="E449" s="114"/>
      <c r="F449" s="47"/>
      <c r="G449" s="47"/>
      <c r="H449" s="47"/>
      <c r="I449" s="47"/>
      <c r="J449" s="48">
        <v>134.85</v>
      </c>
      <c r="K449" s="47"/>
      <c r="L449" s="48">
        <v>158.77000000000001</v>
      </c>
      <c r="M449" s="47"/>
      <c r="N449" s="49"/>
      <c r="V449" s="34"/>
      <c r="W449" s="35"/>
      <c r="X449" s="35"/>
      <c r="AB449" s="3" t="s">
        <v>83</v>
      </c>
      <c r="AC449" s="35"/>
      <c r="AE449" s="35"/>
    </row>
    <row r="450" spans="1:31" s="1" customFormat="1" ht="12">
      <c r="A450" s="43"/>
      <c r="B450" s="42"/>
      <c r="C450" s="112" t="s">
        <v>84</v>
      </c>
      <c r="D450" s="112"/>
      <c r="E450" s="112"/>
      <c r="F450" s="44"/>
      <c r="G450" s="44"/>
      <c r="H450" s="44"/>
      <c r="I450" s="44"/>
      <c r="J450" s="45"/>
      <c r="K450" s="44"/>
      <c r="L450" s="45">
        <v>102.06</v>
      </c>
      <c r="M450" s="44"/>
      <c r="N450" s="46">
        <v>2647</v>
      </c>
      <c r="V450" s="34"/>
      <c r="W450" s="35"/>
      <c r="X450" s="35"/>
      <c r="AA450" s="3" t="s">
        <v>84</v>
      </c>
      <c r="AC450" s="35"/>
      <c r="AE450" s="35"/>
    </row>
    <row r="451" spans="1:31" s="1" customFormat="1" ht="33.75">
      <c r="A451" s="43"/>
      <c r="B451" s="42" t="s">
        <v>85</v>
      </c>
      <c r="C451" s="112" t="s">
        <v>86</v>
      </c>
      <c r="D451" s="112"/>
      <c r="E451" s="112"/>
      <c r="F451" s="44" t="s">
        <v>87</v>
      </c>
      <c r="G451" s="44" t="s">
        <v>88</v>
      </c>
      <c r="H451" s="44"/>
      <c r="I451" s="44" t="s">
        <v>88</v>
      </c>
      <c r="J451" s="45"/>
      <c r="K451" s="44"/>
      <c r="L451" s="45">
        <v>104.1</v>
      </c>
      <c r="M451" s="44"/>
      <c r="N451" s="46">
        <v>2700</v>
      </c>
      <c r="V451" s="34"/>
      <c r="W451" s="35"/>
      <c r="X451" s="35"/>
      <c r="AA451" s="3" t="s">
        <v>86</v>
      </c>
      <c r="AC451" s="35"/>
      <c r="AE451" s="35"/>
    </row>
    <row r="452" spans="1:31" s="1" customFormat="1" ht="33.75">
      <c r="A452" s="43"/>
      <c r="B452" s="42" t="s">
        <v>89</v>
      </c>
      <c r="C452" s="112" t="s">
        <v>90</v>
      </c>
      <c r="D452" s="112"/>
      <c r="E452" s="112"/>
      <c r="F452" s="44" t="s">
        <v>87</v>
      </c>
      <c r="G452" s="44" t="s">
        <v>91</v>
      </c>
      <c r="H452" s="44"/>
      <c r="I452" s="44" t="s">
        <v>91</v>
      </c>
      <c r="J452" s="45"/>
      <c r="K452" s="44"/>
      <c r="L452" s="45">
        <v>52.05</v>
      </c>
      <c r="M452" s="44"/>
      <c r="N452" s="46">
        <v>1350</v>
      </c>
      <c r="V452" s="34"/>
      <c r="W452" s="35"/>
      <c r="X452" s="35"/>
      <c r="AA452" s="3" t="s">
        <v>90</v>
      </c>
      <c r="AC452" s="35"/>
      <c r="AE452" s="35"/>
    </row>
    <row r="453" spans="1:31" s="1" customFormat="1" ht="12">
      <c r="A453" s="50"/>
      <c r="B453" s="51"/>
      <c r="C453" s="113" t="s">
        <v>92</v>
      </c>
      <c r="D453" s="113"/>
      <c r="E453" s="113"/>
      <c r="F453" s="38"/>
      <c r="G453" s="38"/>
      <c r="H453" s="38"/>
      <c r="I453" s="38"/>
      <c r="J453" s="39"/>
      <c r="K453" s="38"/>
      <c r="L453" s="39">
        <v>314.92</v>
      </c>
      <c r="M453" s="47"/>
      <c r="N453" s="40">
        <v>7201</v>
      </c>
      <c r="V453" s="34"/>
      <c r="W453" s="35"/>
      <c r="X453" s="35"/>
      <c r="AC453" s="35" t="s">
        <v>92</v>
      </c>
      <c r="AE453" s="35"/>
    </row>
    <row r="454" spans="1:31" s="1" customFormat="1" ht="22.5">
      <c r="A454" s="36" t="s">
        <v>294</v>
      </c>
      <c r="B454" s="37" t="s">
        <v>171</v>
      </c>
      <c r="C454" s="113" t="s">
        <v>295</v>
      </c>
      <c r="D454" s="113"/>
      <c r="E454" s="113"/>
      <c r="F454" s="38" t="s">
        <v>173</v>
      </c>
      <c r="G454" s="38"/>
      <c r="H454" s="38"/>
      <c r="I454" s="38" t="s">
        <v>54</v>
      </c>
      <c r="J454" s="39">
        <v>25833.33</v>
      </c>
      <c r="K454" s="38" t="s">
        <v>167</v>
      </c>
      <c r="L454" s="39">
        <v>2919.81</v>
      </c>
      <c r="M454" s="38" t="s">
        <v>231</v>
      </c>
      <c r="N454" s="40">
        <v>27125</v>
      </c>
      <c r="V454" s="34"/>
      <c r="W454" s="35"/>
      <c r="X454" s="35" t="s">
        <v>295</v>
      </c>
      <c r="AC454" s="35"/>
      <c r="AE454" s="35"/>
    </row>
    <row r="455" spans="1:31" s="1" customFormat="1" ht="12">
      <c r="A455" s="50"/>
      <c r="B455" s="51"/>
      <c r="C455" s="7" t="s">
        <v>174</v>
      </c>
      <c r="D455" s="8"/>
      <c r="E455" s="8"/>
      <c r="F455" s="53"/>
      <c r="G455" s="53"/>
      <c r="H455" s="53"/>
      <c r="I455" s="53"/>
      <c r="J455" s="60"/>
      <c r="K455" s="53"/>
      <c r="L455" s="60"/>
      <c r="M455" s="61"/>
      <c r="N455" s="62"/>
      <c r="V455" s="34"/>
      <c r="W455" s="35"/>
      <c r="X455" s="35"/>
      <c r="AC455" s="35"/>
      <c r="AE455" s="35"/>
    </row>
    <row r="456" spans="1:31" s="1" customFormat="1" ht="12">
      <c r="A456" s="41"/>
      <c r="B456" s="42"/>
      <c r="C456" s="112" t="s">
        <v>63</v>
      </c>
      <c r="D456" s="112"/>
      <c r="E456" s="112"/>
      <c r="F456" s="112"/>
      <c r="G456" s="112"/>
      <c r="H456" s="112"/>
      <c r="I456" s="112"/>
      <c r="J456" s="112"/>
      <c r="K456" s="112"/>
      <c r="L456" s="112"/>
      <c r="M456" s="112"/>
      <c r="N456" s="115"/>
      <c r="V456" s="34"/>
      <c r="W456" s="35"/>
      <c r="X456" s="35"/>
      <c r="Y456" s="3" t="s">
        <v>63</v>
      </c>
      <c r="AC456" s="35"/>
      <c r="AE456" s="35"/>
    </row>
    <row r="457" spans="1:31" s="1" customFormat="1" ht="12">
      <c r="A457" s="119" t="s">
        <v>296</v>
      </c>
      <c r="B457" s="120"/>
      <c r="C457" s="120"/>
      <c r="D457" s="120"/>
      <c r="E457" s="120"/>
      <c r="F457" s="120"/>
      <c r="G457" s="120"/>
      <c r="H457" s="120"/>
      <c r="I457" s="120"/>
      <c r="J457" s="120"/>
      <c r="K457" s="120"/>
      <c r="L457" s="120"/>
      <c r="M457" s="120"/>
      <c r="N457" s="121"/>
      <c r="V457" s="34"/>
      <c r="W457" s="35" t="s">
        <v>296</v>
      </c>
      <c r="X457" s="35"/>
      <c r="AC457" s="35"/>
      <c r="AE457" s="35"/>
    </row>
    <row r="458" spans="1:31" s="1" customFormat="1" ht="33.75">
      <c r="A458" s="36" t="s">
        <v>297</v>
      </c>
      <c r="B458" s="37" t="s">
        <v>132</v>
      </c>
      <c r="C458" s="113" t="s">
        <v>298</v>
      </c>
      <c r="D458" s="113"/>
      <c r="E458" s="113"/>
      <c r="F458" s="38" t="s">
        <v>57</v>
      </c>
      <c r="G458" s="38"/>
      <c r="H458" s="38"/>
      <c r="I458" s="38" t="s">
        <v>67</v>
      </c>
      <c r="J458" s="39"/>
      <c r="K458" s="38"/>
      <c r="L458" s="39"/>
      <c r="M458" s="38"/>
      <c r="N458" s="40"/>
      <c r="V458" s="34"/>
      <c r="W458" s="35"/>
      <c r="X458" s="35" t="s">
        <v>298</v>
      </c>
      <c r="AC458" s="35"/>
      <c r="AE458" s="35"/>
    </row>
    <row r="459" spans="1:31" s="1" customFormat="1" ht="33.75">
      <c r="A459" s="41"/>
      <c r="B459" s="42" t="s">
        <v>61</v>
      </c>
      <c r="C459" s="112" t="s">
        <v>62</v>
      </c>
      <c r="D459" s="112"/>
      <c r="E459" s="112"/>
      <c r="F459" s="112"/>
      <c r="G459" s="112"/>
      <c r="H459" s="112"/>
      <c r="I459" s="112"/>
      <c r="J459" s="112"/>
      <c r="K459" s="112"/>
      <c r="L459" s="112"/>
      <c r="M459" s="112"/>
      <c r="N459" s="115"/>
      <c r="V459" s="34"/>
      <c r="W459" s="35"/>
      <c r="X459" s="35"/>
      <c r="Y459" s="3" t="s">
        <v>62</v>
      </c>
      <c r="AC459" s="35"/>
      <c r="AE459" s="35"/>
    </row>
    <row r="460" spans="1:31" s="1" customFormat="1" ht="12">
      <c r="A460" s="41"/>
      <c r="B460" s="42"/>
      <c r="C460" s="112" t="s">
        <v>63</v>
      </c>
      <c r="D460" s="112"/>
      <c r="E460" s="112"/>
      <c r="F460" s="112"/>
      <c r="G460" s="112"/>
      <c r="H460" s="112"/>
      <c r="I460" s="112"/>
      <c r="J460" s="112"/>
      <c r="K460" s="112"/>
      <c r="L460" s="112"/>
      <c r="M460" s="112"/>
      <c r="N460" s="115"/>
      <c r="V460" s="34"/>
      <c r="W460" s="35"/>
      <c r="X460" s="35"/>
      <c r="Y460" s="3" t="s">
        <v>63</v>
      </c>
      <c r="AC460" s="35"/>
      <c r="AE460" s="35"/>
    </row>
    <row r="461" spans="1:31" s="1" customFormat="1" ht="12">
      <c r="A461" s="43"/>
      <c r="B461" s="42" t="s">
        <v>54</v>
      </c>
      <c r="C461" s="112" t="s">
        <v>64</v>
      </c>
      <c r="D461" s="112"/>
      <c r="E461" s="112"/>
      <c r="F461" s="44"/>
      <c r="G461" s="44"/>
      <c r="H461" s="44"/>
      <c r="I461" s="44"/>
      <c r="J461" s="45">
        <v>404.85</v>
      </c>
      <c r="K461" s="44" t="s">
        <v>166</v>
      </c>
      <c r="L461" s="45">
        <v>971.64</v>
      </c>
      <c r="M461" s="44" t="s">
        <v>66</v>
      </c>
      <c r="N461" s="46">
        <v>25204</v>
      </c>
      <c r="V461" s="34"/>
      <c r="W461" s="35"/>
      <c r="X461" s="35"/>
      <c r="Z461" s="3" t="s">
        <v>64</v>
      </c>
      <c r="AC461" s="35"/>
      <c r="AE461" s="35"/>
    </row>
    <row r="462" spans="1:31" s="1" customFormat="1" ht="12">
      <c r="A462" s="43"/>
      <c r="B462" s="42" t="s">
        <v>67</v>
      </c>
      <c r="C462" s="112" t="s">
        <v>68</v>
      </c>
      <c r="D462" s="112"/>
      <c r="E462" s="112"/>
      <c r="F462" s="44"/>
      <c r="G462" s="44"/>
      <c r="H462" s="44"/>
      <c r="I462" s="44"/>
      <c r="J462" s="45">
        <v>695.66</v>
      </c>
      <c r="K462" s="44" t="s">
        <v>166</v>
      </c>
      <c r="L462" s="45">
        <v>1669.58</v>
      </c>
      <c r="M462" s="44" t="s">
        <v>134</v>
      </c>
      <c r="N462" s="46">
        <v>19050</v>
      </c>
      <c r="V462" s="34"/>
      <c r="W462" s="35"/>
      <c r="X462" s="35"/>
      <c r="Z462" s="3" t="s">
        <v>68</v>
      </c>
      <c r="AC462" s="35"/>
      <c r="AE462" s="35"/>
    </row>
    <row r="463" spans="1:31" s="1" customFormat="1" ht="12">
      <c r="A463" s="43"/>
      <c r="B463" s="42" t="s">
        <v>70</v>
      </c>
      <c r="C463" s="112" t="s">
        <v>71</v>
      </c>
      <c r="D463" s="112"/>
      <c r="E463" s="112"/>
      <c r="F463" s="44"/>
      <c r="G463" s="44"/>
      <c r="H463" s="44"/>
      <c r="I463" s="44"/>
      <c r="J463" s="45">
        <v>87.32</v>
      </c>
      <c r="K463" s="44" t="s">
        <v>166</v>
      </c>
      <c r="L463" s="45">
        <v>209.57</v>
      </c>
      <c r="M463" s="44" t="s">
        <v>66</v>
      </c>
      <c r="N463" s="46">
        <v>5436</v>
      </c>
      <c r="V463" s="34"/>
      <c r="W463" s="35"/>
      <c r="X463" s="35"/>
      <c r="Z463" s="3" t="s">
        <v>71</v>
      </c>
      <c r="AC463" s="35"/>
      <c r="AE463" s="35"/>
    </row>
    <row r="464" spans="1:31" s="1" customFormat="1" ht="12">
      <c r="A464" s="43"/>
      <c r="B464" s="42" t="s">
        <v>72</v>
      </c>
      <c r="C464" s="112" t="s">
        <v>73</v>
      </c>
      <c r="D464" s="112"/>
      <c r="E464" s="112"/>
      <c r="F464" s="44"/>
      <c r="G464" s="44"/>
      <c r="H464" s="44"/>
      <c r="I464" s="44"/>
      <c r="J464" s="45">
        <v>740.11</v>
      </c>
      <c r="K464" s="44" t="s">
        <v>167</v>
      </c>
      <c r="L464" s="45">
        <v>1554.23</v>
      </c>
      <c r="M464" s="44" t="s">
        <v>135</v>
      </c>
      <c r="N464" s="46">
        <v>10864</v>
      </c>
      <c r="V464" s="34"/>
      <c r="W464" s="35"/>
      <c r="X464" s="35"/>
      <c r="Z464" s="3" t="s">
        <v>73</v>
      </c>
      <c r="AC464" s="35"/>
      <c r="AE464" s="35"/>
    </row>
    <row r="465" spans="1:31" s="1" customFormat="1" ht="12">
      <c r="A465" s="43"/>
      <c r="B465" s="42"/>
      <c r="C465" s="112" t="s">
        <v>76</v>
      </c>
      <c r="D465" s="112"/>
      <c r="E465" s="112"/>
      <c r="F465" s="44" t="s">
        <v>77</v>
      </c>
      <c r="G465" s="44" t="s">
        <v>136</v>
      </c>
      <c r="H465" s="44" t="s">
        <v>166</v>
      </c>
      <c r="I465" s="44" t="s">
        <v>299</v>
      </c>
      <c r="J465" s="45"/>
      <c r="K465" s="44"/>
      <c r="L465" s="45"/>
      <c r="M465" s="44"/>
      <c r="N465" s="46"/>
      <c r="V465" s="34"/>
      <c r="W465" s="35"/>
      <c r="X465" s="35"/>
      <c r="AA465" s="3" t="s">
        <v>76</v>
      </c>
      <c r="AC465" s="35"/>
      <c r="AE465" s="35"/>
    </row>
    <row r="466" spans="1:31" s="1" customFormat="1" ht="12">
      <c r="A466" s="43"/>
      <c r="B466" s="42"/>
      <c r="C466" s="112" t="s">
        <v>80</v>
      </c>
      <c r="D466" s="112"/>
      <c r="E466" s="112"/>
      <c r="F466" s="44" t="s">
        <v>77</v>
      </c>
      <c r="G466" s="44" t="s">
        <v>138</v>
      </c>
      <c r="H466" s="44" t="s">
        <v>166</v>
      </c>
      <c r="I466" s="44" t="s">
        <v>300</v>
      </c>
      <c r="J466" s="45"/>
      <c r="K466" s="44"/>
      <c r="L466" s="45"/>
      <c r="M466" s="44"/>
      <c r="N466" s="46"/>
      <c r="V466" s="34"/>
      <c r="W466" s="35"/>
      <c r="X466" s="35"/>
      <c r="AA466" s="3" t="s">
        <v>80</v>
      </c>
      <c r="AC466" s="35"/>
      <c r="AE466" s="35"/>
    </row>
    <row r="467" spans="1:31" s="1" customFormat="1" ht="12">
      <c r="A467" s="43"/>
      <c r="B467" s="42"/>
      <c r="C467" s="114" t="s">
        <v>83</v>
      </c>
      <c r="D467" s="114"/>
      <c r="E467" s="114"/>
      <c r="F467" s="47"/>
      <c r="G467" s="47"/>
      <c r="H467" s="47"/>
      <c r="I467" s="47"/>
      <c r="J467" s="48">
        <v>1840.62</v>
      </c>
      <c r="K467" s="47"/>
      <c r="L467" s="48">
        <v>4195.45</v>
      </c>
      <c r="M467" s="47"/>
      <c r="N467" s="49"/>
      <c r="V467" s="34"/>
      <c r="W467" s="35"/>
      <c r="X467" s="35"/>
      <c r="AB467" s="3" t="s">
        <v>83</v>
      </c>
      <c r="AC467" s="35"/>
      <c r="AE467" s="35"/>
    </row>
    <row r="468" spans="1:31" s="1" customFormat="1" ht="12">
      <c r="A468" s="43"/>
      <c r="B468" s="42"/>
      <c r="C468" s="112" t="s">
        <v>84</v>
      </c>
      <c r="D468" s="112"/>
      <c r="E468" s="112"/>
      <c r="F468" s="44"/>
      <c r="G468" s="44"/>
      <c r="H468" s="44"/>
      <c r="I468" s="44"/>
      <c r="J468" s="45"/>
      <c r="K468" s="44"/>
      <c r="L468" s="45">
        <v>1181.21</v>
      </c>
      <c r="M468" s="44"/>
      <c r="N468" s="46">
        <v>30640</v>
      </c>
      <c r="V468" s="34"/>
      <c r="W468" s="35"/>
      <c r="X468" s="35"/>
      <c r="AA468" s="3" t="s">
        <v>84</v>
      </c>
      <c r="AC468" s="35"/>
      <c r="AE468" s="35"/>
    </row>
    <row r="469" spans="1:31" s="1" customFormat="1" ht="33.75">
      <c r="A469" s="43"/>
      <c r="B469" s="42" t="s">
        <v>85</v>
      </c>
      <c r="C469" s="112" t="s">
        <v>86</v>
      </c>
      <c r="D469" s="112"/>
      <c r="E469" s="112"/>
      <c r="F469" s="44" t="s">
        <v>87</v>
      </c>
      <c r="G469" s="44" t="s">
        <v>88</v>
      </c>
      <c r="H469" s="44"/>
      <c r="I469" s="44" t="s">
        <v>88</v>
      </c>
      <c r="J469" s="45"/>
      <c r="K469" s="44"/>
      <c r="L469" s="45">
        <v>1204.83</v>
      </c>
      <c r="M469" s="44"/>
      <c r="N469" s="46">
        <v>31253</v>
      </c>
      <c r="V469" s="34"/>
      <c r="W469" s="35"/>
      <c r="X469" s="35"/>
      <c r="AA469" s="3" t="s">
        <v>86</v>
      </c>
      <c r="AC469" s="35"/>
      <c r="AE469" s="35"/>
    </row>
    <row r="470" spans="1:31" s="1" customFormat="1" ht="33.75">
      <c r="A470" s="43"/>
      <c r="B470" s="42" t="s">
        <v>89</v>
      </c>
      <c r="C470" s="112" t="s">
        <v>90</v>
      </c>
      <c r="D470" s="112"/>
      <c r="E470" s="112"/>
      <c r="F470" s="44" t="s">
        <v>87</v>
      </c>
      <c r="G470" s="44" t="s">
        <v>91</v>
      </c>
      <c r="H470" s="44"/>
      <c r="I470" s="44" t="s">
        <v>91</v>
      </c>
      <c r="J470" s="45"/>
      <c r="K470" s="44"/>
      <c r="L470" s="45">
        <v>602.41999999999996</v>
      </c>
      <c r="M470" s="44"/>
      <c r="N470" s="46">
        <v>15626</v>
      </c>
      <c r="V470" s="34"/>
      <c r="W470" s="35"/>
      <c r="X470" s="35"/>
      <c r="AA470" s="3" t="s">
        <v>90</v>
      </c>
      <c r="AC470" s="35"/>
      <c r="AE470" s="35"/>
    </row>
    <row r="471" spans="1:31" s="1" customFormat="1" ht="12">
      <c r="A471" s="50"/>
      <c r="B471" s="51"/>
      <c r="C471" s="113" t="s">
        <v>92</v>
      </c>
      <c r="D471" s="113"/>
      <c r="E471" s="113"/>
      <c r="F471" s="38"/>
      <c r="G471" s="38"/>
      <c r="H471" s="38"/>
      <c r="I471" s="38"/>
      <c r="J471" s="39"/>
      <c r="K471" s="38"/>
      <c r="L471" s="39">
        <v>6002.7</v>
      </c>
      <c r="M471" s="47"/>
      <c r="N471" s="40">
        <v>101997</v>
      </c>
      <c r="V471" s="34"/>
      <c r="W471" s="35"/>
      <c r="X471" s="35"/>
      <c r="AC471" s="35" t="s">
        <v>92</v>
      </c>
      <c r="AE471" s="35"/>
    </row>
    <row r="472" spans="1:31" s="1" customFormat="1" ht="22.5">
      <c r="A472" s="36" t="s">
        <v>91</v>
      </c>
      <c r="B472" s="37" t="s">
        <v>171</v>
      </c>
      <c r="C472" s="113" t="s">
        <v>301</v>
      </c>
      <c r="D472" s="113"/>
      <c r="E472" s="113"/>
      <c r="F472" s="38" t="s">
        <v>173</v>
      </c>
      <c r="G472" s="38"/>
      <c r="H472" s="38"/>
      <c r="I472" s="38" t="s">
        <v>67</v>
      </c>
      <c r="J472" s="39">
        <v>489184.17</v>
      </c>
      <c r="K472" s="38" t="s">
        <v>167</v>
      </c>
      <c r="L472" s="39">
        <v>146965.24</v>
      </c>
      <c r="M472" s="38" t="s">
        <v>135</v>
      </c>
      <c r="N472" s="40">
        <v>1027287</v>
      </c>
      <c r="V472" s="34"/>
      <c r="W472" s="35"/>
      <c r="X472" s="35" t="s">
        <v>301</v>
      </c>
      <c r="AC472" s="35"/>
      <c r="AE472" s="35"/>
    </row>
    <row r="473" spans="1:31" s="1" customFormat="1" ht="12">
      <c r="A473" s="50"/>
      <c r="B473" s="51"/>
      <c r="C473" s="7" t="s">
        <v>174</v>
      </c>
      <c r="D473" s="8"/>
      <c r="E473" s="8"/>
      <c r="F473" s="53"/>
      <c r="G473" s="53"/>
      <c r="H473" s="53"/>
      <c r="I473" s="53"/>
      <c r="J473" s="60"/>
      <c r="K473" s="53"/>
      <c r="L473" s="60"/>
      <c r="M473" s="61"/>
      <c r="N473" s="62"/>
      <c r="V473" s="34"/>
      <c r="W473" s="35"/>
      <c r="X473" s="35"/>
      <c r="AC473" s="35"/>
      <c r="AE473" s="35"/>
    </row>
    <row r="474" spans="1:31" s="1" customFormat="1" ht="12">
      <c r="A474" s="41"/>
      <c r="B474" s="42"/>
      <c r="C474" s="112" t="s">
        <v>63</v>
      </c>
      <c r="D474" s="112"/>
      <c r="E474" s="112"/>
      <c r="F474" s="112"/>
      <c r="G474" s="112"/>
      <c r="H474" s="112"/>
      <c r="I474" s="112"/>
      <c r="J474" s="112"/>
      <c r="K474" s="112"/>
      <c r="L474" s="112"/>
      <c r="M474" s="112"/>
      <c r="N474" s="115"/>
      <c r="V474" s="34"/>
      <c r="W474" s="35"/>
      <c r="X474" s="35"/>
      <c r="Y474" s="3" t="s">
        <v>63</v>
      </c>
      <c r="AC474" s="35"/>
      <c r="AE474" s="35"/>
    </row>
    <row r="475" spans="1:31" s="1" customFormat="1" ht="1.5" customHeight="1">
      <c r="A475" s="53"/>
      <c r="B475" s="51"/>
      <c r="C475" s="51"/>
      <c r="D475" s="51"/>
      <c r="E475" s="51"/>
      <c r="F475" s="53"/>
      <c r="G475" s="53"/>
      <c r="H475" s="53"/>
      <c r="I475" s="53"/>
      <c r="J475" s="54"/>
      <c r="K475" s="53"/>
      <c r="L475" s="54"/>
      <c r="M475" s="44"/>
      <c r="N475" s="54"/>
      <c r="V475" s="34"/>
      <c r="W475" s="35"/>
      <c r="X475" s="35"/>
      <c r="AC475" s="35"/>
      <c r="AE475" s="35"/>
    </row>
    <row r="476" spans="1:31" s="1" customFormat="1" ht="12">
      <c r="A476" s="55"/>
      <c r="B476" s="56"/>
      <c r="C476" s="113" t="s">
        <v>302</v>
      </c>
      <c r="D476" s="113"/>
      <c r="E476" s="113"/>
      <c r="F476" s="113"/>
      <c r="G476" s="113"/>
      <c r="H476" s="113"/>
      <c r="I476" s="113"/>
      <c r="J476" s="113"/>
      <c r="K476" s="113"/>
      <c r="L476" s="57">
        <v>294425.62</v>
      </c>
      <c r="M476" s="58"/>
      <c r="N476" s="59"/>
      <c r="V476" s="34"/>
      <c r="W476" s="35"/>
      <c r="X476" s="35"/>
      <c r="AC476" s="35"/>
      <c r="AE476" s="35" t="s">
        <v>302</v>
      </c>
    </row>
    <row r="477" spans="1:31" s="1" customFormat="1" ht="12">
      <c r="A477" s="116" t="s">
        <v>303</v>
      </c>
      <c r="B477" s="117"/>
      <c r="C477" s="117"/>
      <c r="D477" s="117"/>
      <c r="E477" s="117"/>
      <c r="F477" s="117"/>
      <c r="G477" s="117"/>
      <c r="H477" s="117"/>
      <c r="I477" s="117"/>
      <c r="J477" s="117"/>
      <c r="K477" s="117"/>
      <c r="L477" s="117"/>
      <c r="M477" s="117"/>
      <c r="N477" s="118"/>
      <c r="V477" s="34" t="s">
        <v>303</v>
      </c>
      <c r="W477" s="35"/>
      <c r="X477" s="35"/>
      <c r="AC477" s="35"/>
      <c r="AE477" s="35"/>
    </row>
    <row r="478" spans="1:31" s="1" customFormat="1" ht="22.5">
      <c r="A478" s="36" t="s">
        <v>304</v>
      </c>
      <c r="B478" s="37" t="s">
        <v>305</v>
      </c>
      <c r="C478" s="113" t="s">
        <v>306</v>
      </c>
      <c r="D478" s="113"/>
      <c r="E478" s="113"/>
      <c r="F478" s="38" t="s">
        <v>57</v>
      </c>
      <c r="G478" s="38"/>
      <c r="H478" s="38"/>
      <c r="I478" s="38" t="s">
        <v>54</v>
      </c>
      <c r="J478" s="39"/>
      <c r="K478" s="38"/>
      <c r="L478" s="39"/>
      <c r="M478" s="38"/>
      <c r="N478" s="40"/>
      <c r="V478" s="34"/>
      <c r="W478" s="35"/>
      <c r="X478" s="35" t="s">
        <v>306</v>
      </c>
      <c r="AC478" s="35"/>
      <c r="AE478" s="35"/>
    </row>
    <row r="479" spans="1:31" s="1" customFormat="1" ht="12">
      <c r="A479" s="43"/>
      <c r="B479" s="42" t="s">
        <v>54</v>
      </c>
      <c r="C479" s="112" t="s">
        <v>64</v>
      </c>
      <c r="D479" s="112"/>
      <c r="E479" s="112"/>
      <c r="F479" s="44"/>
      <c r="G479" s="44"/>
      <c r="H479" s="44"/>
      <c r="I479" s="44"/>
      <c r="J479" s="45">
        <v>277.57</v>
      </c>
      <c r="K479" s="44"/>
      <c r="L479" s="45">
        <v>277.57</v>
      </c>
      <c r="M479" s="44" t="s">
        <v>66</v>
      </c>
      <c r="N479" s="46">
        <v>7200</v>
      </c>
      <c r="V479" s="34"/>
      <c r="W479" s="35"/>
      <c r="X479" s="35"/>
      <c r="Z479" s="3" t="s">
        <v>64</v>
      </c>
      <c r="AC479" s="35"/>
      <c r="AE479" s="35"/>
    </row>
    <row r="480" spans="1:31" s="1" customFormat="1" ht="12">
      <c r="A480" s="43"/>
      <c r="B480" s="42"/>
      <c r="C480" s="112" t="s">
        <v>76</v>
      </c>
      <c r="D480" s="112"/>
      <c r="E480" s="112"/>
      <c r="F480" s="44" t="s">
        <v>77</v>
      </c>
      <c r="G480" s="44" t="s">
        <v>307</v>
      </c>
      <c r="H480" s="44"/>
      <c r="I480" s="44" t="s">
        <v>307</v>
      </c>
      <c r="J480" s="45"/>
      <c r="K480" s="44"/>
      <c r="L480" s="45"/>
      <c r="M480" s="44"/>
      <c r="N480" s="46"/>
      <c r="V480" s="34"/>
      <c r="W480" s="35"/>
      <c r="X480" s="35"/>
      <c r="AA480" s="3" t="s">
        <v>76</v>
      </c>
      <c r="AC480" s="35"/>
      <c r="AE480" s="35"/>
    </row>
    <row r="481" spans="1:31" s="1" customFormat="1" ht="12">
      <c r="A481" s="43"/>
      <c r="B481" s="42"/>
      <c r="C481" s="114" t="s">
        <v>83</v>
      </c>
      <c r="D481" s="114"/>
      <c r="E481" s="114"/>
      <c r="F481" s="47"/>
      <c r="G481" s="47"/>
      <c r="H481" s="47"/>
      <c r="I481" s="47"/>
      <c r="J481" s="48">
        <v>277.57</v>
      </c>
      <c r="K481" s="47"/>
      <c r="L481" s="48">
        <v>277.57</v>
      </c>
      <c r="M481" s="47"/>
      <c r="N481" s="49"/>
      <c r="V481" s="34"/>
      <c r="W481" s="35"/>
      <c r="X481" s="35"/>
      <c r="AB481" s="3" t="s">
        <v>83</v>
      </c>
      <c r="AC481" s="35"/>
      <c r="AE481" s="35"/>
    </row>
    <row r="482" spans="1:31" s="1" customFormat="1" ht="12">
      <c r="A482" s="43"/>
      <c r="B482" s="42"/>
      <c r="C482" s="112" t="s">
        <v>84</v>
      </c>
      <c r="D482" s="112"/>
      <c r="E482" s="112"/>
      <c r="F482" s="44"/>
      <c r="G482" s="44"/>
      <c r="H482" s="44"/>
      <c r="I482" s="44"/>
      <c r="J482" s="45"/>
      <c r="K482" s="44"/>
      <c r="L482" s="45">
        <v>277.57</v>
      </c>
      <c r="M482" s="44"/>
      <c r="N482" s="46">
        <v>7200</v>
      </c>
      <c r="V482" s="34"/>
      <c r="W482" s="35"/>
      <c r="X482" s="35"/>
      <c r="AA482" s="3" t="s">
        <v>84</v>
      </c>
      <c r="AC482" s="35"/>
      <c r="AE482" s="35"/>
    </row>
    <row r="483" spans="1:31" s="1" customFormat="1" ht="33.75">
      <c r="A483" s="43"/>
      <c r="B483" s="42" t="s">
        <v>308</v>
      </c>
      <c r="C483" s="112" t="s">
        <v>309</v>
      </c>
      <c r="D483" s="112"/>
      <c r="E483" s="112"/>
      <c r="F483" s="44" t="s">
        <v>87</v>
      </c>
      <c r="G483" s="44" t="s">
        <v>310</v>
      </c>
      <c r="H483" s="44"/>
      <c r="I483" s="44" t="s">
        <v>310</v>
      </c>
      <c r="J483" s="45"/>
      <c r="K483" s="44"/>
      <c r="L483" s="45">
        <v>216.5</v>
      </c>
      <c r="M483" s="44"/>
      <c r="N483" s="46">
        <v>5616</v>
      </c>
      <c r="V483" s="34"/>
      <c r="W483" s="35"/>
      <c r="X483" s="35"/>
      <c r="AA483" s="3" t="s">
        <v>309</v>
      </c>
      <c r="AC483" s="35"/>
      <c r="AE483" s="35"/>
    </row>
    <row r="484" spans="1:31" s="1" customFormat="1" ht="33.75">
      <c r="A484" s="43"/>
      <c r="B484" s="42" t="s">
        <v>311</v>
      </c>
      <c r="C484" s="112" t="s">
        <v>312</v>
      </c>
      <c r="D484" s="112"/>
      <c r="E484" s="112"/>
      <c r="F484" s="44" t="s">
        <v>87</v>
      </c>
      <c r="G484" s="44" t="s">
        <v>247</v>
      </c>
      <c r="H484" s="44"/>
      <c r="I484" s="44" t="s">
        <v>247</v>
      </c>
      <c r="J484" s="45"/>
      <c r="K484" s="44"/>
      <c r="L484" s="45">
        <v>99.93</v>
      </c>
      <c r="M484" s="44"/>
      <c r="N484" s="46">
        <v>2592</v>
      </c>
      <c r="V484" s="34"/>
      <c r="W484" s="35"/>
      <c r="X484" s="35"/>
      <c r="AA484" s="3" t="s">
        <v>312</v>
      </c>
      <c r="AC484" s="35"/>
      <c r="AE484" s="35"/>
    </row>
    <row r="485" spans="1:31" s="1" customFormat="1" ht="12">
      <c r="A485" s="50"/>
      <c r="B485" s="51"/>
      <c r="C485" s="113" t="s">
        <v>92</v>
      </c>
      <c r="D485" s="113"/>
      <c r="E485" s="113"/>
      <c r="F485" s="38"/>
      <c r="G485" s="38"/>
      <c r="H485" s="38"/>
      <c r="I485" s="38"/>
      <c r="J485" s="39"/>
      <c r="K485" s="38"/>
      <c r="L485" s="39">
        <v>594</v>
      </c>
      <c r="M485" s="47"/>
      <c r="N485" s="40">
        <v>15408</v>
      </c>
      <c r="V485" s="34"/>
      <c r="W485" s="35"/>
      <c r="X485" s="35"/>
      <c r="AC485" s="35" t="s">
        <v>92</v>
      </c>
      <c r="AE485" s="35"/>
    </row>
    <row r="486" spans="1:31" s="1" customFormat="1" ht="33.75">
      <c r="A486" s="36" t="s">
        <v>313</v>
      </c>
      <c r="B486" s="37" t="s">
        <v>314</v>
      </c>
      <c r="C486" s="113" t="s">
        <v>315</v>
      </c>
      <c r="D486" s="113"/>
      <c r="E486" s="113"/>
      <c r="F486" s="38" t="s">
        <v>316</v>
      </c>
      <c r="G486" s="38"/>
      <c r="H486" s="38"/>
      <c r="I486" s="38" t="s">
        <v>67</v>
      </c>
      <c r="J486" s="39"/>
      <c r="K486" s="38"/>
      <c r="L486" s="39"/>
      <c r="M486" s="38"/>
      <c r="N486" s="40"/>
      <c r="V486" s="34"/>
      <c r="W486" s="35"/>
      <c r="X486" s="35" t="s">
        <v>315</v>
      </c>
      <c r="AC486" s="35"/>
      <c r="AE486" s="35"/>
    </row>
    <row r="487" spans="1:31" s="1" customFormat="1" ht="12">
      <c r="A487" s="43"/>
      <c r="B487" s="42" t="s">
        <v>54</v>
      </c>
      <c r="C487" s="112" t="s">
        <v>64</v>
      </c>
      <c r="D487" s="112"/>
      <c r="E487" s="112"/>
      <c r="F487" s="44"/>
      <c r="G487" s="44"/>
      <c r="H487" s="44"/>
      <c r="I487" s="44"/>
      <c r="J487" s="45">
        <v>61.32</v>
      </c>
      <c r="K487" s="44"/>
      <c r="L487" s="45">
        <v>122.64</v>
      </c>
      <c r="M487" s="44" t="s">
        <v>66</v>
      </c>
      <c r="N487" s="46">
        <v>3181</v>
      </c>
      <c r="V487" s="34"/>
      <c r="W487" s="35"/>
      <c r="X487" s="35"/>
      <c r="Z487" s="3" t="s">
        <v>64</v>
      </c>
      <c r="AC487" s="35"/>
      <c r="AE487" s="35"/>
    </row>
    <row r="488" spans="1:31" s="1" customFormat="1" ht="12">
      <c r="A488" s="43"/>
      <c r="B488" s="42"/>
      <c r="C488" s="112" t="s">
        <v>76</v>
      </c>
      <c r="D488" s="112"/>
      <c r="E488" s="112"/>
      <c r="F488" s="44" t="s">
        <v>77</v>
      </c>
      <c r="G488" s="44" t="s">
        <v>126</v>
      </c>
      <c r="H488" s="44"/>
      <c r="I488" s="44" t="s">
        <v>317</v>
      </c>
      <c r="J488" s="45"/>
      <c r="K488" s="44"/>
      <c r="L488" s="45"/>
      <c r="M488" s="44"/>
      <c r="N488" s="46"/>
      <c r="V488" s="34"/>
      <c r="W488" s="35"/>
      <c r="X488" s="35"/>
      <c r="AA488" s="3" t="s">
        <v>76</v>
      </c>
      <c r="AC488" s="35"/>
      <c r="AE488" s="35"/>
    </row>
    <row r="489" spans="1:31" s="1" customFormat="1" ht="12">
      <c r="A489" s="43"/>
      <c r="B489" s="42"/>
      <c r="C489" s="114" t="s">
        <v>83</v>
      </c>
      <c r="D489" s="114"/>
      <c r="E489" s="114"/>
      <c r="F489" s="47"/>
      <c r="G489" s="47"/>
      <c r="H489" s="47"/>
      <c r="I489" s="47"/>
      <c r="J489" s="48">
        <v>61.32</v>
      </c>
      <c r="K489" s="47"/>
      <c r="L489" s="48">
        <v>122.64</v>
      </c>
      <c r="M489" s="47"/>
      <c r="N489" s="49"/>
      <c r="V489" s="34"/>
      <c r="W489" s="35"/>
      <c r="X489" s="35"/>
      <c r="AB489" s="3" t="s">
        <v>83</v>
      </c>
      <c r="AC489" s="35"/>
      <c r="AE489" s="35"/>
    </row>
    <row r="490" spans="1:31" s="1" customFormat="1" ht="12">
      <c r="A490" s="43"/>
      <c r="B490" s="42"/>
      <c r="C490" s="112" t="s">
        <v>84</v>
      </c>
      <c r="D490" s="112"/>
      <c r="E490" s="112"/>
      <c r="F490" s="44"/>
      <c r="G490" s="44"/>
      <c r="H490" s="44"/>
      <c r="I490" s="44"/>
      <c r="J490" s="45"/>
      <c r="K490" s="44"/>
      <c r="L490" s="45">
        <v>122.64</v>
      </c>
      <c r="M490" s="44"/>
      <c r="N490" s="46">
        <v>3181</v>
      </c>
      <c r="V490" s="34"/>
      <c r="W490" s="35"/>
      <c r="X490" s="35"/>
      <c r="AA490" s="3" t="s">
        <v>84</v>
      </c>
      <c r="AC490" s="35"/>
      <c r="AE490" s="35"/>
    </row>
    <row r="491" spans="1:31" s="1" customFormat="1" ht="33.75">
      <c r="A491" s="43"/>
      <c r="B491" s="42" t="s">
        <v>308</v>
      </c>
      <c r="C491" s="112" t="s">
        <v>309</v>
      </c>
      <c r="D491" s="112"/>
      <c r="E491" s="112"/>
      <c r="F491" s="44" t="s">
        <v>87</v>
      </c>
      <c r="G491" s="44" t="s">
        <v>310</v>
      </c>
      <c r="H491" s="44"/>
      <c r="I491" s="44" t="s">
        <v>310</v>
      </c>
      <c r="J491" s="45"/>
      <c r="K491" s="44"/>
      <c r="L491" s="45">
        <v>95.66</v>
      </c>
      <c r="M491" s="44"/>
      <c r="N491" s="46">
        <v>2481</v>
      </c>
      <c r="V491" s="34"/>
      <c r="W491" s="35"/>
      <c r="X491" s="35"/>
      <c r="AA491" s="3" t="s">
        <v>309</v>
      </c>
      <c r="AC491" s="35"/>
      <c r="AE491" s="35"/>
    </row>
    <row r="492" spans="1:31" s="1" customFormat="1" ht="33.75">
      <c r="A492" s="43"/>
      <c r="B492" s="42" t="s">
        <v>311</v>
      </c>
      <c r="C492" s="112" t="s">
        <v>312</v>
      </c>
      <c r="D492" s="112"/>
      <c r="E492" s="112"/>
      <c r="F492" s="44" t="s">
        <v>87</v>
      </c>
      <c r="G492" s="44" t="s">
        <v>247</v>
      </c>
      <c r="H492" s="44"/>
      <c r="I492" s="44" t="s">
        <v>247</v>
      </c>
      <c r="J492" s="45"/>
      <c r="K492" s="44"/>
      <c r="L492" s="45">
        <v>44.15</v>
      </c>
      <c r="M492" s="44"/>
      <c r="N492" s="46">
        <v>1145</v>
      </c>
      <c r="V492" s="34"/>
      <c r="W492" s="35"/>
      <c r="X492" s="35"/>
      <c r="AA492" s="3" t="s">
        <v>312</v>
      </c>
      <c r="AC492" s="35"/>
      <c r="AE492" s="35"/>
    </row>
    <row r="493" spans="1:31" s="1" customFormat="1" ht="12">
      <c r="A493" s="50"/>
      <c r="B493" s="51"/>
      <c r="C493" s="113" t="s">
        <v>92</v>
      </c>
      <c r="D493" s="113"/>
      <c r="E493" s="113"/>
      <c r="F493" s="38"/>
      <c r="G493" s="38"/>
      <c r="H493" s="38"/>
      <c r="I493" s="38"/>
      <c r="J493" s="39"/>
      <c r="K493" s="38"/>
      <c r="L493" s="39">
        <v>262.45</v>
      </c>
      <c r="M493" s="47"/>
      <c r="N493" s="40">
        <v>6807</v>
      </c>
      <c r="V493" s="34"/>
      <c r="W493" s="35"/>
      <c r="X493" s="35"/>
      <c r="AC493" s="35" t="s">
        <v>92</v>
      </c>
      <c r="AE493" s="35"/>
    </row>
    <row r="494" spans="1:31" s="1" customFormat="1" ht="33.75">
      <c r="A494" s="36" t="s">
        <v>318</v>
      </c>
      <c r="B494" s="37" t="s">
        <v>319</v>
      </c>
      <c r="C494" s="113" t="s">
        <v>320</v>
      </c>
      <c r="D494" s="113"/>
      <c r="E494" s="113"/>
      <c r="F494" s="38" t="s">
        <v>321</v>
      </c>
      <c r="G494" s="38"/>
      <c r="H494" s="38"/>
      <c r="I494" s="38" t="s">
        <v>67</v>
      </c>
      <c r="J494" s="39"/>
      <c r="K494" s="38"/>
      <c r="L494" s="39"/>
      <c r="M494" s="38"/>
      <c r="N494" s="40"/>
      <c r="V494" s="34"/>
      <c r="W494" s="35"/>
      <c r="X494" s="35" t="s">
        <v>320</v>
      </c>
      <c r="AC494" s="35"/>
      <c r="AE494" s="35"/>
    </row>
    <row r="495" spans="1:31" s="1" customFormat="1" ht="12">
      <c r="A495" s="43"/>
      <c r="B495" s="42" t="s">
        <v>54</v>
      </c>
      <c r="C495" s="112" t="s">
        <v>64</v>
      </c>
      <c r="D495" s="112"/>
      <c r="E495" s="112"/>
      <c r="F495" s="44"/>
      <c r="G495" s="44"/>
      <c r="H495" s="44"/>
      <c r="I495" s="44"/>
      <c r="J495" s="45">
        <v>40.590000000000003</v>
      </c>
      <c r="K495" s="44"/>
      <c r="L495" s="45">
        <v>81.180000000000007</v>
      </c>
      <c r="M495" s="44" t="s">
        <v>66</v>
      </c>
      <c r="N495" s="46">
        <v>2106</v>
      </c>
      <c r="V495" s="34"/>
      <c r="W495" s="35"/>
      <c r="X495" s="35"/>
      <c r="Z495" s="3" t="s">
        <v>64</v>
      </c>
      <c r="AC495" s="35"/>
      <c r="AE495" s="35"/>
    </row>
    <row r="496" spans="1:31" s="1" customFormat="1" ht="12">
      <c r="A496" s="43"/>
      <c r="B496" s="42"/>
      <c r="C496" s="112" t="s">
        <v>76</v>
      </c>
      <c r="D496" s="112"/>
      <c r="E496" s="112"/>
      <c r="F496" s="44" t="s">
        <v>77</v>
      </c>
      <c r="G496" s="44" t="s">
        <v>322</v>
      </c>
      <c r="H496" s="44"/>
      <c r="I496" s="44" t="s">
        <v>323</v>
      </c>
      <c r="J496" s="45"/>
      <c r="K496" s="44"/>
      <c r="L496" s="45"/>
      <c r="M496" s="44"/>
      <c r="N496" s="46"/>
      <c r="V496" s="34"/>
      <c r="W496" s="35"/>
      <c r="X496" s="35"/>
      <c r="AA496" s="3" t="s">
        <v>76</v>
      </c>
      <c r="AC496" s="35"/>
      <c r="AE496" s="35"/>
    </row>
    <row r="497" spans="1:33" s="1" customFormat="1" ht="12">
      <c r="A497" s="43"/>
      <c r="B497" s="42"/>
      <c r="C497" s="114" t="s">
        <v>83</v>
      </c>
      <c r="D497" s="114"/>
      <c r="E497" s="114"/>
      <c r="F497" s="47"/>
      <c r="G497" s="47"/>
      <c r="H497" s="47"/>
      <c r="I497" s="47"/>
      <c r="J497" s="48">
        <v>40.590000000000003</v>
      </c>
      <c r="K497" s="47"/>
      <c r="L497" s="48">
        <v>81.180000000000007</v>
      </c>
      <c r="M497" s="47"/>
      <c r="N497" s="49"/>
      <c r="V497" s="34"/>
      <c r="W497" s="35"/>
      <c r="X497" s="35"/>
      <c r="AB497" s="3" t="s">
        <v>83</v>
      </c>
      <c r="AC497" s="35"/>
      <c r="AE497" s="35"/>
    </row>
    <row r="498" spans="1:33" s="1" customFormat="1" ht="12">
      <c r="A498" s="43"/>
      <c r="B498" s="42"/>
      <c r="C498" s="112" t="s">
        <v>84</v>
      </c>
      <c r="D498" s="112"/>
      <c r="E498" s="112"/>
      <c r="F498" s="44"/>
      <c r="G498" s="44"/>
      <c r="H498" s="44"/>
      <c r="I498" s="44"/>
      <c r="J498" s="45"/>
      <c r="K498" s="44"/>
      <c r="L498" s="45">
        <v>81.180000000000007</v>
      </c>
      <c r="M498" s="44"/>
      <c r="N498" s="46">
        <v>2106</v>
      </c>
      <c r="V498" s="34"/>
      <c r="W498" s="35"/>
      <c r="X498" s="35"/>
      <c r="AA498" s="3" t="s">
        <v>84</v>
      </c>
      <c r="AC498" s="35"/>
      <c r="AE498" s="35"/>
    </row>
    <row r="499" spans="1:33" s="1" customFormat="1" ht="33.75">
      <c r="A499" s="43"/>
      <c r="B499" s="42" t="s">
        <v>308</v>
      </c>
      <c r="C499" s="112" t="s">
        <v>309</v>
      </c>
      <c r="D499" s="112"/>
      <c r="E499" s="112"/>
      <c r="F499" s="44" t="s">
        <v>87</v>
      </c>
      <c r="G499" s="44" t="s">
        <v>310</v>
      </c>
      <c r="H499" s="44"/>
      <c r="I499" s="44" t="s">
        <v>310</v>
      </c>
      <c r="J499" s="45"/>
      <c r="K499" s="44"/>
      <c r="L499" s="45">
        <v>63.32</v>
      </c>
      <c r="M499" s="44"/>
      <c r="N499" s="46">
        <v>1643</v>
      </c>
      <c r="V499" s="34"/>
      <c r="W499" s="35"/>
      <c r="X499" s="35"/>
      <c r="AA499" s="3" t="s">
        <v>309</v>
      </c>
      <c r="AC499" s="35"/>
      <c r="AE499" s="35"/>
    </row>
    <row r="500" spans="1:33" s="1" customFormat="1" ht="33.75">
      <c r="A500" s="43"/>
      <c r="B500" s="42" t="s">
        <v>311</v>
      </c>
      <c r="C500" s="112" t="s">
        <v>312</v>
      </c>
      <c r="D500" s="112"/>
      <c r="E500" s="112"/>
      <c r="F500" s="44" t="s">
        <v>87</v>
      </c>
      <c r="G500" s="44" t="s">
        <v>247</v>
      </c>
      <c r="H500" s="44"/>
      <c r="I500" s="44" t="s">
        <v>247</v>
      </c>
      <c r="J500" s="45"/>
      <c r="K500" s="44"/>
      <c r="L500" s="45">
        <v>29.22</v>
      </c>
      <c r="M500" s="44"/>
      <c r="N500" s="46">
        <v>758</v>
      </c>
      <c r="V500" s="34"/>
      <c r="W500" s="35"/>
      <c r="X500" s="35"/>
      <c r="AA500" s="3" t="s">
        <v>312</v>
      </c>
      <c r="AC500" s="35"/>
      <c r="AE500" s="35"/>
    </row>
    <row r="501" spans="1:33" s="1" customFormat="1" ht="12">
      <c r="A501" s="50"/>
      <c r="B501" s="51"/>
      <c r="C501" s="113" t="s">
        <v>92</v>
      </c>
      <c r="D501" s="113"/>
      <c r="E501" s="113"/>
      <c r="F501" s="38"/>
      <c r="G501" s="38"/>
      <c r="H501" s="38"/>
      <c r="I501" s="38"/>
      <c r="J501" s="39"/>
      <c r="K501" s="38"/>
      <c r="L501" s="39">
        <v>173.72</v>
      </c>
      <c r="M501" s="47"/>
      <c r="N501" s="40">
        <v>4507</v>
      </c>
      <c r="V501" s="34"/>
      <c r="W501" s="35"/>
      <c r="X501" s="35"/>
      <c r="AC501" s="35" t="s">
        <v>92</v>
      </c>
      <c r="AE501" s="35"/>
    </row>
    <row r="502" spans="1:33" s="1" customFormat="1" ht="1.5" customHeight="1">
      <c r="A502" s="53"/>
      <c r="B502" s="51"/>
      <c r="C502" s="51"/>
      <c r="D502" s="51"/>
      <c r="E502" s="51"/>
      <c r="F502" s="53"/>
      <c r="G502" s="53"/>
      <c r="H502" s="53"/>
      <c r="I502" s="53"/>
      <c r="J502" s="54"/>
      <c r="K502" s="53"/>
      <c r="L502" s="54"/>
      <c r="M502" s="44"/>
      <c r="N502" s="54"/>
      <c r="V502" s="34"/>
      <c r="W502" s="35"/>
      <c r="X502" s="35"/>
      <c r="AC502" s="35"/>
      <c r="AE502" s="35"/>
    </row>
    <row r="503" spans="1:33" s="1" customFormat="1" ht="12">
      <c r="A503" s="55"/>
      <c r="B503" s="56"/>
      <c r="C503" s="113" t="s">
        <v>324</v>
      </c>
      <c r="D503" s="113"/>
      <c r="E503" s="113"/>
      <c r="F503" s="113"/>
      <c r="G503" s="113"/>
      <c r="H503" s="113"/>
      <c r="I503" s="113"/>
      <c r="J503" s="113"/>
      <c r="K503" s="113"/>
      <c r="L503" s="57">
        <v>1030.17</v>
      </c>
      <c r="M503" s="58"/>
      <c r="N503" s="59"/>
      <c r="V503" s="34"/>
      <c r="W503" s="35"/>
      <c r="X503" s="35"/>
      <c r="AC503" s="35"/>
      <c r="AE503" s="35" t="s">
        <v>324</v>
      </c>
    </row>
    <row r="504" spans="1:33" s="1" customFormat="1" ht="2.25" customHeight="1"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63"/>
      <c r="M504" s="64"/>
      <c r="N504" s="65"/>
    </row>
    <row r="505" spans="1:33" s="1" customFormat="1">
      <c r="A505" s="55"/>
      <c r="B505" s="56"/>
      <c r="C505" s="113" t="s">
        <v>325</v>
      </c>
      <c r="D505" s="113"/>
      <c r="E505" s="113"/>
      <c r="F505" s="113"/>
      <c r="G505" s="113"/>
      <c r="H505" s="113"/>
      <c r="I505" s="113"/>
      <c r="J505" s="113"/>
      <c r="K505" s="113"/>
      <c r="L505" s="57"/>
      <c r="M505" s="66"/>
      <c r="N505" s="59"/>
      <c r="AF505" s="35" t="s">
        <v>325</v>
      </c>
    </row>
    <row r="506" spans="1:33" s="1" customFormat="1">
      <c r="A506" s="67"/>
      <c r="B506" s="42"/>
      <c r="C506" s="112" t="s">
        <v>326</v>
      </c>
      <c r="D506" s="112"/>
      <c r="E506" s="112"/>
      <c r="F506" s="112"/>
      <c r="G506" s="112"/>
      <c r="H506" s="112"/>
      <c r="I506" s="112"/>
      <c r="J506" s="112"/>
      <c r="K506" s="112"/>
      <c r="L506" s="68">
        <v>287399.49</v>
      </c>
      <c r="M506" s="69"/>
      <c r="N506" s="70">
        <v>2400152</v>
      </c>
      <c r="AF506" s="35"/>
      <c r="AG506" s="3" t="s">
        <v>326</v>
      </c>
    </row>
    <row r="507" spans="1:33" s="1" customFormat="1">
      <c r="A507" s="67"/>
      <c r="B507" s="42"/>
      <c r="C507" s="112" t="s">
        <v>327</v>
      </c>
      <c r="D507" s="112"/>
      <c r="E507" s="112"/>
      <c r="F507" s="112"/>
      <c r="G507" s="112"/>
      <c r="H507" s="112"/>
      <c r="I507" s="112"/>
      <c r="J507" s="112"/>
      <c r="K507" s="112"/>
      <c r="L507" s="68"/>
      <c r="M507" s="69"/>
      <c r="N507" s="70"/>
      <c r="AF507" s="35"/>
      <c r="AG507" s="3" t="s">
        <v>327</v>
      </c>
    </row>
    <row r="508" spans="1:33" s="1" customFormat="1">
      <c r="A508" s="67"/>
      <c r="B508" s="42"/>
      <c r="C508" s="112" t="s">
        <v>328</v>
      </c>
      <c r="D508" s="112"/>
      <c r="E508" s="112"/>
      <c r="F508" s="112"/>
      <c r="G508" s="112"/>
      <c r="H508" s="112"/>
      <c r="I508" s="112"/>
      <c r="J508" s="112"/>
      <c r="K508" s="112"/>
      <c r="L508" s="68">
        <v>7644.47</v>
      </c>
      <c r="M508" s="69"/>
      <c r="N508" s="70">
        <v>196727</v>
      </c>
      <c r="AF508" s="35"/>
      <c r="AG508" s="3" t="s">
        <v>328</v>
      </c>
    </row>
    <row r="509" spans="1:33" s="1" customFormat="1">
      <c r="A509" s="67"/>
      <c r="B509" s="42"/>
      <c r="C509" s="112" t="s">
        <v>329</v>
      </c>
      <c r="D509" s="112"/>
      <c r="E509" s="112"/>
      <c r="F509" s="112"/>
      <c r="G509" s="112"/>
      <c r="H509" s="112"/>
      <c r="I509" s="112"/>
      <c r="J509" s="112"/>
      <c r="K509" s="112"/>
      <c r="L509" s="68">
        <v>3879.09</v>
      </c>
      <c r="M509" s="69"/>
      <c r="N509" s="70">
        <v>47407</v>
      </c>
      <c r="AF509" s="35"/>
      <c r="AG509" s="3" t="s">
        <v>329</v>
      </c>
    </row>
    <row r="510" spans="1:33" s="1" customFormat="1">
      <c r="A510" s="67"/>
      <c r="B510" s="42"/>
      <c r="C510" s="112" t="s">
        <v>330</v>
      </c>
      <c r="D510" s="112"/>
      <c r="E510" s="112"/>
      <c r="F510" s="112"/>
      <c r="G510" s="112"/>
      <c r="H510" s="112"/>
      <c r="I510" s="112"/>
      <c r="J510" s="112"/>
      <c r="K510" s="112"/>
      <c r="L510" s="68">
        <v>550.52</v>
      </c>
      <c r="M510" s="69"/>
      <c r="N510" s="70">
        <v>14204</v>
      </c>
      <c r="AF510" s="35"/>
      <c r="AG510" s="3" t="s">
        <v>330</v>
      </c>
    </row>
    <row r="511" spans="1:33" s="1" customFormat="1">
      <c r="A511" s="67"/>
      <c r="B511" s="42"/>
      <c r="C511" s="112" t="s">
        <v>331</v>
      </c>
      <c r="D511" s="112"/>
      <c r="E511" s="112"/>
      <c r="F511" s="112"/>
      <c r="G511" s="112"/>
      <c r="H511" s="112"/>
      <c r="I511" s="112"/>
      <c r="J511" s="112"/>
      <c r="K511" s="112"/>
      <c r="L511" s="68">
        <v>275875.93</v>
      </c>
      <c r="M511" s="69"/>
      <c r="N511" s="70">
        <v>2156018</v>
      </c>
      <c r="AF511" s="35"/>
      <c r="AG511" s="3" t="s">
        <v>331</v>
      </c>
    </row>
    <row r="512" spans="1:33" s="1" customFormat="1">
      <c r="A512" s="67"/>
      <c r="B512" s="42"/>
      <c r="C512" s="112" t="s">
        <v>332</v>
      </c>
      <c r="D512" s="112"/>
      <c r="E512" s="112"/>
      <c r="F512" s="112"/>
      <c r="G512" s="112"/>
      <c r="H512" s="112"/>
      <c r="I512" s="112"/>
      <c r="J512" s="112"/>
      <c r="K512" s="112"/>
      <c r="L512" s="68">
        <v>298716.98</v>
      </c>
      <c r="M512" s="69"/>
      <c r="N512" s="70">
        <v>2691208</v>
      </c>
      <c r="AF512" s="35"/>
      <c r="AG512" s="3" t="s">
        <v>332</v>
      </c>
    </row>
    <row r="513" spans="1:33" s="1" customFormat="1">
      <c r="A513" s="67"/>
      <c r="B513" s="42"/>
      <c r="C513" s="112" t="s">
        <v>327</v>
      </c>
      <c r="D513" s="112"/>
      <c r="E513" s="112"/>
      <c r="F513" s="112"/>
      <c r="G513" s="112"/>
      <c r="H513" s="112"/>
      <c r="I513" s="112"/>
      <c r="J513" s="112"/>
      <c r="K513" s="112"/>
      <c r="L513" s="68"/>
      <c r="M513" s="69"/>
      <c r="N513" s="70"/>
      <c r="AF513" s="35"/>
      <c r="AG513" s="3" t="s">
        <v>327</v>
      </c>
    </row>
    <row r="514" spans="1:33" s="1" customFormat="1">
      <c r="A514" s="67"/>
      <c r="B514" s="42"/>
      <c r="C514" s="112" t="s">
        <v>333</v>
      </c>
      <c r="D514" s="112"/>
      <c r="E514" s="112"/>
      <c r="F514" s="112"/>
      <c r="G514" s="112"/>
      <c r="H514" s="112"/>
      <c r="I514" s="112"/>
      <c r="J514" s="112"/>
      <c r="K514" s="112"/>
      <c r="L514" s="68">
        <v>7163.08</v>
      </c>
      <c r="M514" s="69"/>
      <c r="N514" s="70">
        <v>184240</v>
      </c>
      <c r="AF514" s="35"/>
      <c r="AG514" s="3" t="s">
        <v>333</v>
      </c>
    </row>
    <row r="515" spans="1:33" s="1" customFormat="1">
      <c r="A515" s="67"/>
      <c r="B515" s="42"/>
      <c r="C515" s="112" t="s">
        <v>334</v>
      </c>
      <c r="D515" s="112"/>
      <c r="E515" s="112"/>
      <c r="F515" s="112"/>
      <c r="G515" s="112"/>
      <c r="H515" s="112"/>
      <c r="I515" s="112"/>
      <c r="J515" s="112"/>
      <c r="K515" s="112"/>
      <c r="L515" s="68">
        <v>3879.09</v>
      </c>
      <c r="M515" s="69"/>
      <c r="N515" s="70">
        <v>47407</v>
      </c>
      <c r="AF515" s="35"/>
      <c r="AG515" s="3" t="s">
        <v>334</v>
      </c>
    </row>
    <row r="516" spans="1:33" s="1" customFormat="1">
      <c r="A516" s="67"/>
      <c r="B516" s="42"/>
      <c r="C516" s="112" t="s">
        <v>335</v>
      </c>
      <c r="D516" s="112"/>
      <c r="E516" s="112"/>
      <c r="F516" s="112"/>
      <c r="G516" s="112"/>
      <c r="H516" s="112"/>
      <c r="I516" s="112"/>
      <c r="J516" s="112"/>
      <c r="K516" s="112"/>
      <c r="L516" s="68">
        <v>550.52</v>
      </c>
      <c r="M516" s="69"/>
      <c r="N516" s="70">
        <v>14204</v>
      </c>
      <c r="AF516" s="35"/>
      <c r="AG516" s="3" t="s">
        <v>335</v>
      </c>
    </row>
    <row r="517" spans="1:33" s="1" customFormat="1">
      <c r="A517" s="67"/>
      <c r="B517" s="42"/>
      <c r="C517" s="112" t="s">
        <v>336</v>
      </c>
      <c r="D517" s="112"/>
      <c r="E517" s="112"/>
      <c r="F517" s="112"/>
      <c r="G517" s="112"/>
      <c r="H517" s="112"/>
      <c r="I517" s="112"/>
      <c r="J517" s="112"/>
      <c r="K517" s="112"/>
      <c r="L517" s="68">
        <v>275875.93</v>
      </c>
      <c r="M517" s="69"/>
      <c r="N517" s="70">
        <v>2156018</v>
      </c>
      <c r="AF517" s="35"/>
      <c r="AG517" s="3" t="s">
        <v>336</v>
      </c>
    </row>
    <row r="518" spans="1:33" s="1" customFormat="1">
      <c r="A518" s="67"/>
      <c r="B518" s="42"/>
      <c r="C518" s="112" t="s">
        <v>337</v>
      </c>
      <c r="D518" s="112"/>
      <c r="E518" s="112"/>
      <c r="F518" s="112"/>
      <c r="G518" s="112"/>
      <c r="H518" s="112"/>
      <c r="I518" s="112"/>
      <c r="J518" s="112"/>
      <c r="K518" s="112"/>
      <c r="L518" s="68">
        <v>7866.17</v>
      </c>
      <c r="M518" s="69"/>
      <c r="N518" s="70">
        <v>202368</v>
      </c>
      <c r="AF518" s="35"/>
      <c r="AG518" s="3" t="s">
        <v>337</v>
      </c>
    </row>
    <row r="519" spans="1:33" s="1" customFormat="1">
      <c r="A519" s="67"/>
      <c r="B519" s="42"/>
      <c r="C519" s="112" t="s">
        <v>338</v>
      </c>
      <c r="D519" s="112"/>
      <c r="E519" s="112"/>
      <c r="F519" s="112"/>
      <c r="G519" s="112"/>
      <c r="H519" s="112"/>
      <c r="I519" s="112"/>
      <c r="J519" s="112"/>
      <c r="K519" s="112"/>
      <c r="L519" s="68">
        <v>3932.71</v>
      </c>
      <c r="M519" s="69"/>
      <c r="N519" s="70">
        <v>101175</v>
      </c>
      <c r="AF519" s="35"/>
      <c r="AG519" s="3" t="s">
        <v>338</v>
      </c>
    </row>
    <row r="520" spans="1:33" s="1" customFormat="1">
      <c r="A520" s="67"/>
      <c r="B520" s="42"/>
      <c r="C520" s="112" t="s">
        <v>339</v>
      </c>
      <c r="D520" s="112"/>
      <c r="E520" s="112"/>
      <c r="F520" s="112"/>
      <c r="G520" s="112"/>
      <c r="H520" s="112"/>
      <c r="I520" s="112"/>
      <c r="J520" s="112"/>
      <c r="K520" s="112"/>
      <c r="L520" s="68">
        <v>1030.17</v>
      </c>
      <c r="M520" s="69"/>
      <c r="N520" s="70">
        <v>26722</v>
      </c>
      <c r="AF520" s="35"/>
      <c r="AG520" s="3" t="s">
        <v>339</v>
      </c>
    </row>
    <row r="521" spans="1:33" s="1" customFormat="1">
      <c r="A521" s="67"/>
      <c r="B521" s="42"/>
      <c r="C521" s="112" t="s">
        <v>340</v>
      </c>
      <c r="D521" s="112"/>
      <c r="E521" s="112"/>
      <c r="F521" s="112"/>
      <c r="G521" s="112"/>
      <c r="H521" s="112"/>
      <c r="I521" s="112"/>
      <c r="J521" s="112"/>
      <c r="K521" s="112"/>
      <c r="L521" s="68">
        <v>1030.17</v>
      </c>
      <c r="M521" s="69"/>
      <c r="N521" s="70">
        <v>26722</v>
      </c>
      <c r="AF521" s="35"/>
      <c r="AG521" s="3" t="s">
        <v>340</v>
      </c>
    </row>
    <row r="522" spans="1:33" s="1" customFormat="1">
      <c r="A522" s="67"/>
      <c r="B522" s="42"/>
      <c r="C522" s="112" t="s">
        <v>341</v>
      </c>
      <c r="D522" s="112"/>
      <c r="E522" s="112"/>
      <c r="F522" s="112"/>
      <c r="G522" s="112"/>
      <c r="H522" s="112"/>
      <c r="I522" s="112"/>
      <c r="J522" s="112"/>
      <c r="K522" s="112"/>
      <c r="L522" s="68"/>
      <c r="M522" s="69"/>
      <c r="N522" s="70"/>
      <c r="AF522" s="35"/>
      <c r="AG522" s="3" t="s">
        <v>341</v>
      </c>
    </row>
    <row r="523" spans="1:33" s="1" customFormat="1">
      <c r="A523" s="67"/>
      <c r="B523" s="42"/>
      <c r="C523" s="112" t="s">
        <v>342</v>
      </c>
      <c r="D523" s="112"/>
      <c r="E523" s="112"/>
      <c r="F523" s="112"/>
      <c r="G523" s="112"/>
      <c r="H523" s="112"/>
      <c r="I523" s="112"/>
      <c r="J523" s="112"/>
      <c r="K523" s="112"/>
      <c r="L523" s="68">
        <v>481.39</v>
      </c>
      <c r="M523" s="69"/>
      <c r="N523" s="70">
        <v>12487</v>
      </c>
      <c r="AF523" s="35"/>
      <c r="AG523" s="3" t="s">
        <v>342</v>
      </c>
    </row>
    <row r="524" spans="1:33" s="1" customFormat="1">
      <c r="A524" s="67"/>
      <c r="B524" s="42"/>
      <c r="C524" s="112" t="s">
        <v>343</v>
      </c>
      <c r="D524" s="112"/>
      <c r="E524" s="112"/>
      <c r="F524" s="112"/>
      <c r="G524" s="112"/>
      <c r="H524" s="112"/>
      <c r="I524" s="112"/>
      <c r="J524" s="112"/>
      <c r="K524" s="112"/>
      <c r="L524" s="68">
        <v>375.48</v>
      </c>
      <c r="M524" s="69"/>
      <c r="N524" s="70">
        <v>9740</v>
      </c>
      <c r="AF524" s="35"/>
      <c r="AG524" s="3" t="s">
        <v>343</v>
      </c>
    </row>
    <row r="525" spans="1:33" s="1" customFormat="1">
      <c r="A525" s="67"/>
      <c r="B525" s="42"/>
      <c r="C525" s="112" t="s">
        <v>344</v>
      </c>
      <c r="D525" s="112"/>
      <c r="E525" s="112"/>
      <c r="F525" s="112"/>
      <c r="G525" s="112"/>
      <c r="H525" s="112"/>
      <c r="I525" s="112"/>
      <c r="J525" s="112"/>
      <c r="K525" s="112"/>
      <c r="L525" s="68">
        <v>173.3</v>
      </c>
      <c r="M525" s="69"/>
      <c r="N525" s="70">
        <v>4495</v>
      </c>
      <c r="AF525" s="35"/>
      <c r="AG525" s="3" t="s">
        <v>344</v>
      </c>
    </row>
    <row r="526" spans="1:33" s="1" customFormat="1">
      <c r="A526" s="67"/>
      <c r="B526" s="42"/>
      <c r="C526" s="112" t="s">
        <v>345</v>
      </c>
      <c r="D526" s="112"/>
      <c r="E526" s="112"/>
      <c r="F526" s="112"/>
      <c r="G526" s="112"/>
      <c r="H526" s="112"/>
      <c r="I526" s="112"/>
      <c r="J526" s="112"/>
      <c r="K526" s="112"/>
      <c r="L526" s="68">
        <v>299747.15000000002</v>
      </c>
      <c r="M526" s="69"/>
      <c r="N526" s="70">
        <v>2717930</v>
      </c>
      <c r="AF526" s="35"/>
      <c r="AG526" s="3" t="s">
        <v>345</v>
      </c>
    </row>
    <row r="527" spans="1:33" s="1" customFormat="1">
      <c r="A527" s="67"/>
      <c r="B527" s="42"/>
      <c r="C527" s="112" t="s">
        <v>346</v>
      </c>
      <c r="D527" s="112"/>
      <c r="E527" s="112"/>
      <c r="F527" s="112"/>
      <c r="G527" s="112"/>
      <c r="H527" s="112"/>
      <c r="I527" s="112"/>
      <c r="J527" s="112"/>
      <c r="K527" s="112"/>
      <c r="L527" s="68">
        <v>8194.99</v>
      </c>
      <c r="M527" s="69"/>
      <c r="N527" s="70">
        <v>210931</v>
      </c>
      <c r="AF527" s="35"/>
      <c r="AG527" s="3" t="s">
        <v>346</v>
      </c>
    </row>
    <row r="528" spans="1:33" s="1" customFormat="1">
      <c r="A528" s="67"/>
      <c r="B528" s="42"/>
      <c r="C528" s="112" t="s">
        <v>347</v>
      </c>
      <c r="D528" s="112"/>
      <c r="E528" s="112"/>
      <c r="F528" s="112"/>
      <c r="G528" s="112"/>
      <c r="H528" s="112"/>
      <c r="I528" s="112"/>
      <c r="J528" s="112"/>
      <c r="K528" s="112"/>
      <c r="L528" s="68">
        <v>8241.65</v>
      </c>
      <c r="M528" s="69"/>
      <c r="N528" s="70">
        <v>212108</v>
      </c>
      <c r="AF528" s="35"/>
      <c r="AG528" s="3" t="s">
        <v>347</v>
      </c>
    </row>
    <row r="529" spans="1:35">
      <c r="A529" s="67"/>
      <c r="B529" s="42"/>
      <c r="C529" s="112" t="s">
        <v>348</v>
      </c>
      <c r="D529" s="112"/>
      <c r="E529" s="112"/>
      <c r="F529" s="112"/>
      <c r="G529" s="112"/>
      <c r="H529" s="112"/>
      <c r="I529" s="112"/>
      <c r="J529" s="112"/>
      <c r="K529" s="112"/>
      <c r="L529" s="68">
        <v>4106.01</v>
      </c>
      <c r="M529" s="69"/>
      <c r="N529" s="70">
        <v>105670</v>
      </c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35"/>
      <c r="AG529" s="3" t="s">
        <v>348</v>
      </c>
      <c r="AH529" s="1"/>
      <c r="AI529" s="1"/>
    </row>
    <row r="530" spans="1:35">
      <c r="A530" s="67"/>
      <c r="B530" s="42"/>
      <c r="C530" s="112" t="s">
        <v>349</v>
      </c>
      <c r="D530" s="112"/>
      <c r="E530" s="112"/>
      <c r="F530" s="112"/>
      <c r="G530" s="112"/>
      <c r="H530" s="112"/>
      <c r="I530" s="112"/>
      <c r="J530" s="112"/>
      <c r="K530" s="112"/>
      <c r="L530" s="68">
        <v>8992.41</v>
      </c>
      <c r="M530" s="69"/>
      <c r="N530" s="70">
        <v>81538</v>
      </c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35"/>
      <c r="AG530" s="3" t="s">
        <v>349</v>
      </c>
      <c r="AH530" s="1"/>
      <c r="AI530" s="1"/>
    </row>
    <row r="531" spans="1:35">
      <c r="A531" s="67"/>
      <c r="B531" s="42"/>
      <c r="C531" s="112" t="s">
        <v>350</v>
      </c>
      <c r="D531" s="112"/>
      <c r="E531" s="112"/>
      <c r="F531" s="112"/>
      <c r="G531" s="112"/>
      <c r="H531" s="112"/>
      <c r="I531" s="112"/>
      <c r="J531" s="112"/>
      <c r="K531" s="112"/>
      <c r="L531" s="68">
        <v>308739.56</v>
      </c>
      <c r="M531" s="69"/>
      <c r="N531" s="70">
        <v>2799468</v>
      </c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35"/>
      <c r="AG531" s="3" t="s">
        <v>350</v>
      </c>
      <c r="AH531" s="1"/>
      <c r="AI531" s="1"/>
    </row>
    <row r="532" spans="1:35">
      <c r="A532" s="67"/>
      <c r="B532" s="42"/>
      <c r="C532" s="112" t="s">
        <v>351</v>
      </c>
      <c r="D532" s="112"/>
      <c r="E532" s="112"/>
      <c r="F532" s="112"/>
      <c r="G532" s="112"/>
      <c r="H532" s="112"/>
      <c r="I532" s="112"/>
      <c r="J532" s="112"/>
      <c r="K532" s="112"/>
      <c r="L532" s="68">
        <v>331586.28999999998</v>
      </c>
      <c r="M532" s="69"/>
      <c r="N532" s="70">
        <v>3006629</v>
      </c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35"/>
      <c r="AG532" s="3" t="s">
        <v>351</v>
      </c>
      <c r="AH532" s="1"/>
      <c r="AI532" s="1"/>
    </row>
    <row r="533" spans="1:35">
      <c r="A533" s="67"/>
      <c r="B533" s="42"/>
      <c r="C533" s="112" t="s">
        <v>352</v>
      </c>
      <c r="D533" s="112"/>
      <c r="E533" s="112"/>
      <c r="F533" s="112"/>
      <c r="G533" s="112"/>
      <c r="H533" s="112"/>
      <c r="I533" s="112"/>
      <c r="J533" s="112"/>
      <c r="K533" s="112"/>
      <c r="L533" s="68">
        <v>66317.259999999995</v>
      </c>
      <c r="M533" s="69"/>
      <c r="N533" s="71">
        <v>601325.80000000005</v>
      </c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35"/>
      <c r="AG533" s="1"/>
      <c r="AH533" s="3" t="s">
        <v>352</v>
      </c>
      <c r="AI533" s="1"/>
    </row>
    <row r="534" spans="1:35">
      <c r="A534" s="67"/>
      <c r="B534" s="54"/>
      <c r="C534" s="109" t="s">
        <v>353</v>
      </c>
      <c r="D534" s="109"/>
      <c r="E534" s="109"/>
      <c r="F534" s="109"/>
      <c r="G534" s="109"/>
      <c r="H534" s="109"/>
      <c r="I534" s="109"/>
      <c r="J534" s="109"/>
      <c r="K534" s="109"/>
      <c r="L534" s="89">
        <v>397903.55</v>
      </c>
      <c r="M534" s="5"/>
      <c r="N534" s="88">
        <v>3607954.8</v>
      </c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35"/>
      <c r="AG534" s="1"/>
      <c r="AH534" s="1"/>
      <c r="AI534" s="35" t="s">
        <v>353</v>
      </c>
    </row>
    <row r="535" spans="1:35" ht="1.5" customHeight="1">
      <c r="A535" s="1"/>
      <c r="B535" s="54"/>
      <c r="C535" s="51"/>
      <c r="D535" s="51"/>
      <c r="E535" s="51"/>
      <c r="F535" s="51"/>
      <c r="G535" s="51"/>
      <c r="H535" s="51"/>
      <c r="I535" s="51"/>
      <c r="J535" s="51"/>
      <c r="K535" s="51"/>
      <c r="L535" s="72"/>
      <c r="M535" s="73"/>
      <c r="N535" s="74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</row>
    <row r="536" spans="1:35" ht="53.25" customHeight="1">
      <c r="A536" s="75"/>
      <c r="B536" s="75"/>
      <c r="C536" s="75"/>
      <c r="D536" s="75"/>
      <c r="E536" s="75"/>
      <c r="F536" s="75"/>
      <c r="G536" s="75"/>
      <c r="H536" s="75"/>
      <c r="I536" s="75"/>
      <c r="J536" s="75"/>
      <c r="K536" s="75"/>
      <c r="L536" s="75"/>
      <c r="M536" s="75"/>
      <c r="N536" s="75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</row>
    <row r="537" spans="1:35" s="2" customFormat="1">
      <c r="B537" s="76" t="s">
        <v>354</v>
      </c>
      <c r="C537" s="110" t="s">
        <v>355</v>
      </c>
      <c r="D537" s="110"/>
      <c r="E537" s="110"/>
      <c r="F537" s="110"/>
      <c r="G537" s="110"/>
      <c r="H537" s="110"/>
      <c r="I537" s="110"/>
      <c r="J537" s="110"/>
      <c r="K537" s="110"/>
      <c r="L537" s="110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spans="1:35" s="2" customFormat="1" ht="13.5" customHeight="1">
      <c r="B538" s="4"/>
      <c r="C538" s="111" t="s">
        <v>356</v>
      </c>
      <c r="D538" s="111"/>
      <c r="E538" s="111"/>
      <c r="F538" s="111"/>
      <c r="G538" s="111"/>
      <c r="H538" s="111"/>
      <c r="I538" s="111"/>
      <c r="J538" s="111"/>
      <c r="K538" s="111"/>
      <c r="L538" s="111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spans="1:35" s="2" customFormat="1" ht="12.75" customHeight="1">
      <c r="B539" s="76" t="s">
        <v>357</v>
      </c>
      <c r="C539" s="110"/>
      <c r="D539" s="110"/>
      <c r="E539" s="110"/>
      <c r="F539" s="110"/>
      <c r="G539" s="110"/>
      <c r="H539" s="110"/>
      <c r="I539" s="110"/>
      <c r="J539" s="110"/>
      <c r="K539" s="110"/>
      <c r="L539" s="110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1:35" s="2" customFormat="1" ht="13.5" customHeight="1">
      <c r="C540" s="111" t="s">
        <v>356</v>
      </c>
      <c r="D540" s="111"/>
      <c r="E540" s="111"/>
      <c r="F540" s="111"/>
      <c r="G540" s="111"/>
      <c r="H540" s="111"/>
      <c r="I540" s="111"/>
      <c r="J540" s="111"/>
      <c r="K540" s="111"/>
      <c r="L540" s="111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2" spans="1:35">
      <c r="A542" s="1"/>
      <c r="B542" s="77"/>
      <c r="C542" s="1"/>
      <c r="D542" s="77"/>
      <c r="E542" s="1"/>
      <c r="F542" s="77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</row>
  </sheetData>
  <mergeCells count="495">
    <mergeCell ref="C539:L539"/>
    <mergeCell ref="C538:L538"/>
    <mergeCell ref="C540:L540"/>
    <mergeCell ref="N35:N37"/>
    <mergeCell ref="J35:L36"/>
    <mergeCell ref="C38:E38"/>
    <mergeCell ref="C42:N42"/>
    <mergeCell ref="C43:N43"/>
    <mergeCell ref="C44:N44"/>
    <mergeCell ref="C45:E45"/>
    <mergeCell ref="C46:E46"/>
    <mergeCell ref="C47:E47"/>
    <mergeCell ref="C48:E48"/>
    <mergeCell ref="C49:E49"/>
    <mergeCell ref="C50:E50"/>
    <mergeCell ref="C51:E51"/>
    <mergeCell ref="C35:E37"/>
    <mergeCell ref="C537:L537"/>
    <mergeCell ref="A39:N39"/>
    <mergeCell ref="A40:N40"/>
    <mergeCell ref="C41:E41"/>
    <mergeCell ref="B35:B37"/>
    <mergeCell ref="F35:F37"/>
    <mergeCell ref="A35:A37"/>
    <mergeCell ref="K4:N4"/>
    <mergeCell ref="A4:C4"/>
    <mergeCell ref="A5:D5"/>
    <mergeCell ref="J5:N5"/>
    <mergeCell ref="A6:D6"/>
    <mergeCell ref="J6:N6"/>
    <mergeCell ref="D10:N10"/>
    <mergeCell ref="A13:N13"/>
    <mergeCell ref="A16:N16"/>
    <mergeCell ref="M35:M37"/>
    <mergeCell ref="G35:I36"/>
    <mergeCell ref="B24:F24"/>
    <mergeCell ref="A14:N14"/>
    <mergeCell ref="A17:N17"/>
    <mergeCell ref="A18:N18"/>
    <mergeCell ref="A21:N21"/>
    <mergeCell ref="B23:F23"/>
    <mergeCell ref="L33:M33"/>
    <mergeCell ref="A20:N20"/>
    <mergeCell ref="C57:N57"/>
    <mergeCell ref="C58:N58"/>
    <mergeCell ref="C59:N59"/>
    <mergeCell ref="C60:E60"/>
    <mergeCell ref="C61:E61"/>
    <mergeCell ref="C52:E52"/>
    <mergeCell ref="C53:E53"/>
    <mergeCell ref="C54:E54"/>
    <mergeCell ref="C55:E55"/>
    <mergeCell ref="C56:E56"/>
    <mergeCell ref="C67:E67"/>
    <mergeCell ref="C68:E68"/>
    <mergeCell ref="C69:E69"/>
    <mergeCell ref="C70:E70"/>
    <mergeCell ref="A71:N71"/>
    <mergeCell ref="C62:E62"/>
    <mergeCell ref="C63:E63"/>
    <mergeCell ref="C64:E64"/>
    <mergeCell ref="C65:E65"/>
    <mergeCell ref="C66:E66"/>
    <mergeCell ref="C77:E77"/>
    <mergeCell ref="C78:E78"/>
    <mergeCell ref="C79:E79"/>
    <mergeCell ref="C80:E80"/>
    <mergeCell ref="C81:E81"/>
    <mergeCell ref="C72:E72"/>
    <mergeCell ref="C73:N73"/>
    <mergeCell ref="C74:N74"/>
    <mergeCell ref="C75:N75"/>
    <mergeCell ref="C76:E76"/>
    <mergeCell ref="C87:E87"/>
    <mergeCell ref="C88:N88"/>
    <mergeCell ref="C89:N89"/>
    <mergeCell ref="C90:N90"/>
    <mergeCell ref="C91:E91"/>
    <mergeCell ref="C82:E82"/>
    <mergeCell ref="C83:E83"/>
    <mergeCell ref="C84:E84"/>
    <mergeCell ref="C85:E85"/>
    <mergeCell ref="C86:E86"/>
    <mergeCell ref="C97:E97"/>
    <mergeCell ref="C98:E98"/>
    <mergeCell ref="C99:E99"/>
    <mergeCell ref="C100:E100"/>
    <mergeCell ref="C101:E101"/>
    <mergeCell ref="C92:E92"/>
    <mergeCell ref="C93:E93"/>
    <mergeCell ref="C94:E94"/>
    <mergeCell ref="C95:E95"/>
    <mergeCell ref="C96:E96"/>
    <mergeCell ref="C107:E107"/>
    <mergeCell ref="C108:E108"/>
    <mergeCell ref="C109:E109"/>
    <mergeCell ref="C110:E110"/>
    <mergeCell ref="C111:E111"/>
    <mergeCell ref="C102:E102"/>
    <mergeCell ref="C103:N103"/>
    <mergeCell ref="C104:N104"/>
    <mergeCell ref="C105:N105"/>
    <mergeCell ref="C106:E106"/>
    <mergeCell ref="A117:N117"/>
    <mergeCell ref="C118:E118"/>
    <mergeCell ref="C119:N119"/>
    <mergeCell ref="C120:N120"/>
    <mergeCell ref="C121:N121"/>
    <mergeCell ref="C112:E112"/>
    <mergeCell ref="C113:E113"/>
    <mergeCell ref="C114:E114"/>
    <mergeCell ref="C115:E115"/>
    <mergeCell ref="C116:E116"/>
    <mergeCell ref="C127:E127"/>
    <mergeCell ref="C128:E128"/>
    <mergeCell ref="C129:E129"/>
    <mergeCell ref="C130:E130"/>
    <mergeCell ref="C131:E131"/>
    <mergeCell ref="C122:E122"/>
    <mergeCell ref="C123:E123"/>
    <mergeCell ref="C124:E124"/>
    <mergeCell ref="C125:E125"/>
    <mergeCell ref="C126:E126"/>
    <mergeCell ref="C137:E137"/>
    <mergeCell ref="C138:E138"/>
    <mergeCell ref="C139:E139"/>
    <mergeCell ref="C140:E140"/>
    <mergeCell ref="C141:E141"/>
    <mergeCell ref="C132:E132"/>
    <mergeCell ref="C133:E133"/>
    <mergeCell ref="C134:N134"/>
    <mergeCell ref="C135:N135"/>
    <mergeCell ref="C136:N136"/>
    <mergeCell ref="C147:E147"/>
    <mergeCell ref="C148:E148"/>
    <mergeCell ref="C149:N149"/>
    <mergeCell ref="C150:N150"/>
    <mergeCell ref="C151:N151"/>
    <mergeCell ref="C142:E142"/>
    <mergeCell ref="C143:E143"/>
    <mergeCell ref="C144:E144"/>
    <mergeCell ref="C145:E145"/>
    <mergeCell ref="C146:E146"/>
    <mergeCell ref="C157:E157"/>
    <mergeCell ref="C158:E158"/>
    <mergeCell ref="C159:E159"/>
    <mergeCell ref="C160:E160"/>
    <mergeCell ref="C161:E161"/>
    <mergeCell ref="C152:N152"/>
    <mergeCell ref="C153:E153"/>
    <mergeCell ref="C154:E154"/>
    <mergeCell ref="C155:E155"/>
    <mergeCell ref="C156:E156"/>
    <mergeCell ref="C167:N167"/>
    <mergeCell ref="C168:E168"/>
    <mergeCell ref="C169:E169"/>
    <mergeCell ref="C170:E170"/>
    <mergeCell ref="C171:E171"/>
    <mergeCell ref="C162:E162"/>
    <mergeCell ref="C163:E163"/>
    <mergeCell ref="C164:E164"/>
    <mergeCell ref="C165:N165"/>
    <mergeCell ref="C166:N166"/>
    <mergeCell ref="C177:E177"/>
    <mergeCell ref="C178:E178"/>
    <mergeCell ref="C180:K180"/>
    <mergeCell ref="A181:N181"/>
    <mergeCell ref="A182:N182"/>
    <mergeCell ref="C172:E172"/>
    <mergeCell ref="C173:E173"/>
    <mergeCell ref="C174:E174"/>
    <mergeCell ref="C175:E175"/>
    <mergeCell ref="C176:E176"/>
    <mergeCell ref="C188:E188"/>
    <mergeCell ref="C189:E189"/>
    <mergeCell ref="C190:E190"/>
    <mergeCell ref="C191:E191"/>
    <mergeCell ref="C192:E192"/>
    <mergeCell ref="C183:E183"/>
    <mergeCell ref="C184:N184"/>
    <mergeCell ref="C185:N185"/>
    <mergeCell ref="C186:E186"/>
    <mergeCell ref="C187:E187"/>
    <mergeCell ref="C199:N199"/>
    <mergeCell ref="C200:E200"/>
    <mergeCell ref="C201:N201"/>
    <mergeCell ref="C202:N202"/>
    <mergeCell ref="C203:N203"/>
    <mergeCell ref="C193:E193"/>
    <mergeCell ref="C194:E194"/>
    <mergeCell ref="C195:E195"/>
    <mergeCell ref="C196:E196"/>
    <mergeCell ref="C197:E197"/>
    <mergeCell ref="C209:E209"/>
    <mergeCell ref="C210:E210"/>
    <mergeCell ref="C211:E211"/>
    <mergeCell ref="C212:E212"/>
    <mergeCell ref="C213:E213"/>
    <mergeCell ref="C204:E204"/>
    <mergeCell ref="C205:E205"/>
    <mergeCell ref="C206:E206"/>
    <mergeCell ref="C207:E207"/>
    <mergeCell ref="C208:E208"/>
    <mergeCell ref="C220:N220"/>
    <mergeCell ref="C221:E221"/>
    <mergeCell ref="C222:E222"/>
    <mergeCell ref="C223:E223"/>
    <mergeCell ref="C224:E224"/>
    <mergeCell ref="C214:E214"/>
    <mergeCell ref="C215:E215"/>
    <mergeCell ref="C217:N217"/>
    <mergeCell ref="C218:E218"/>
    <mergeCell ref="C219:N219"/>
    <mergeCell ref="C230:E230"/>
    <mergeCell ref="C231:E231"/>
    <mergeCell ref="C232:E232"/>
    <mergeCell ref="C234:N234"/>
    <mergeCell ref="C235:E235"/>
    <mergeCell ref="C225:E225"/>
    <mergeCell ref="C226:E226"/>
    <mergeCell ref="C227:E227"/>
    <mergeCell ref="C228:E228"/>
    <mergeCell ref="C229:E229"/>
    <mergeCell ref="C244:E244"/>
    <mergeCell ref="C245:N245"/>
    <mergeCell ref="C246:N246"/>
    <mergeCell ref="C247:N247"/>
    <mergeCell ref="C248:E248"/>
    <mergeCell ref="C237:N237"/>
    <mergeCell ref="C238:E238"/>
    <mergeCell ref="C240:N240"/>
    <mergeCell ref="C241:E241"/>
    <mergeCell ref="C243:N243"/>
    <mergeCell ref="C254:E254"/>
    <mergeCell ref="C255:E255"/>
    <mergeCell ref="C256:E256"/>
    <mergeCell ref="C257:E257"/>
    <mergeCell ref="C258:E258"/>
    <mergeCell ref="C249:E249"/>
    <mergeCell ref="C250:E250"/>
    <mergeCell ref="C251:E251"/>
    <mergeCell ref="C252:E252"/>
    <mergeCell ref="C253:E253"/>
    <mergeCell ref="C267:N267"/>
    <mergeCell ref="A268:N268"/>
    <mergeCell ref="C269:E269"/>
    <mergeCell ref="C270:N270"/>
    <mergeCell ref="C271:N271"/>
    <mergeCell ref="C259:E259"/>
    <mergeCell ref="C261:N261"/>
    <mergeCell ref="C262:E262"/>
    <mergeCell ref="C264:N264"/>
    <mergeCell ref="C265:E265"/>
    <mergeCell ref="C277:E277"/>
    <mergeCell ref="C278:E278"/>
    <mergeCell ref="C279:E279"/>
    <mergeCell ref="C280:E280"/>
    <mergeCell ref="C281:E281"/>
    <mergeCell ref="C272:E272"/>
    <mergeCell ref="C273:E273"/>
    <mergeCell ref="C274:E274"/>
    <mergeCell ref="C275:E275"/>
    <mergeCell ref="C276:E276"/>
    <mergeCell ref="C289:E289"/>
    <mergeCell ref="C291:N291"/>
    <mergeCell ref="C292:E292"/>
    <mergeCell ref="C293:N293"/>
    <mergeCell ref="C294:N294"/>
    <mergeCell ref="C282:E282"/>
    <mergeCell ref="C283:E283"/>
    <mergeCell ref="C285:N285"/>
    <mergeCell ref="C286:E286"/>
    <mergeCell ref="C288:N288"/>
    <mergeCell ref="C300:E300"/>
    <mergeCell ref="C301:E301"/>
    <mergeCell ref="C302:E302"/>
    <mergeCell ref="C303:E303"/>
    <mergeCell ref="C304:E304"/>
    <mergeCell ref="C295:E295"/>
    <mergeCell ref="C296:E296"/>
    <mergeCell ref="C297:E297"/>
    <mergeCell ref="C298:E298"/>
    <mergeCell ref="C299:E299"/>
    <mergeCell ref="C311:N311"/>
    <mergeCell ref="C312:E312"/>
    <mergeCell ref="C313:E313"/>
    <mergeCell ref="C314:E314"/>
    <mergeCell ref="C315:E315"/>
    <mergeCell ref="C305:E305"/>
    <mergeCell ref="C306:E306"/>
    <mergeCell ref="C308:N308"/>
    <mergeCell ref="C309:E309"/>
    <mergeCell ref="C310:N310"/>
    <mergeCell ref="C321:E321"/>
    <mergeCell ref="C322:E322"/>
    <mergeCell ref="C323:E323"/>
    <mergeCell ref="C325:N325"/>
    <mergeCell ref="C326:E326"/>
    <mergeCell ref="C316:E316"/>
    <mergeCell ref="C317:E317"/>
    <mergeCell ref="C318:E318"/>
    <mergeCell ref="C319:E319"/>
    <mergeCell ref="C320:E320"/>
    <mergeCell ref="C333:E333"/>
    <mergeCell ref="C334:E334"/>
    <mergeCell ref="C335:E335"/>
    <mergeCell ref="C336:E336"/>
    <mergeCell ref="C337:E337"/>
    <mergeCell ref="C328:N328"/>
    <mergeCell ref="C329:E329"/>
    <mergeCell ref="C330:N330"/>
    <mergeCell ref="C331:N331"/>
    <mergeCell ref="C332:E332"/>
    <mergeCell ref="C343:E343"/>
    <mergeCell ref="C345:N345"/>
    <mergeCell ref="C346:E346"/>
    <mergeCell ref="C348:N348"/>
    <mergeCell ref="C349:E349"/>
    <mergeCell ref="C338:E338"/>
    <mergeCell ref="C339:E339"/>
    <mergeCell ref="C340:E340"/>
    <mergeCell ref="C341:E341"/>
    <mergeCell ref="C342:E342"/>
    <mergeCell ref="C356:E356"/>
    <mergeCell ref="C357:E357"/>
    <mergeCell ref="C358:E358"/>
    <mergeCell ref="C359:E359"/>
    <mergeCell ref="C360:E360"/>
    <mergeCell ref="C351:N351"/>
    <mergeCell ref="C352:E352"/>
    <mergeCell ref="C353:N353"/>
    <mergeCell ref="C354:N354"/>
    <mergeCell ref="C355:E355"/>
    <mergeCell ref="C366:E366"/>
    <mergeCell ref="C368:N368"/>
    <mergeCell ref="C369:E369"/>
    <mergeCell ref="C370:N370"/>
    <mergeCell ref="C371:N371"/>
    <mergeCell ref="C361:E361"/>
    <mergeCell ref="C362:E362"/>
    <mergeCell ref="C363:E363"/>
    <mergeCell ref="C364:E364"/>
    <mergeCell ref="C365:E365"/>
    <mergeCell ref="C377:E377"/>
    <mergeCell ref="C378:E378"/>
    <mergeCell ref="C379:E379"/>
    <mergeCell ref="C380:E380"/>
    <mergeCell ref="C381:E381"/>
    <mergeCell ref="C372:E372"/>
    <mergeCell ref="C373:E373"/>
    <mergeCell ref="C374:E374"/>
    <mergeCell ref="C375:E375"/>
    <mergeCell ref="C376:E376"/>
    <mergeCell ref="C388:N388"/>
    <mergeCell ref="C389:E389"/>
    <mergeCell ref="C390:E390"/>
    <mergeCell ref="C391:E391"/>
    <mergeCell ref="C392:E392"/>
    <mergeCell ref="C382:E382"/>
    <mergeCell ref="C383:E383"/>
    <mergeCell ref="C385:N385"/>
    <mergeCell ref="C386:E386"/>
    <mergeCell ref="C387:N387"/>
    <mergeCell ref="C399:N399"/>
    <mergeCell ref="C400:E400"/>
    <mergeCell ref="C402:N402"/>
    <mergeCell ref="C403:E403"/>
    <mergeCell ref="C405:N405"/>
    <mergeCell ref="C393:E393"/>
    <mergeCell ref="C394:E394"/>
    <mergeCell ref="C395:E395"/>
    <mergeCell ref="C396:E396"/>
    <mergeCell ref="C397:E397"/>
    <mergeCell ref="C411:E411"/>
    <mergeCell ref="C412:E412"/>
    <mergeCell ref="C413:E413"/>
    <mergeCell ref="C414:E414"/>
    <mergeCell ref="C415:E415"/>
    <mergeCell ref="C406:E406"/>
    <mergeCell ref="C407:N407"/>
    <mergeCell ref="C408:N408"/>
    <mergeCell ref="C409:E409"/>
    <mergeCell ref="C410:E410"/>
    <mergeCell ref="C422:N422"/>
    <mergeCell ref="C423:E423"/>
    <mergeCell ref="C424:N424"/>
    <mergeCell ref="C425:N425"/>
    <mergeCell ref="C426:E426"/>
    <mergeCell ref="C416:E416"/>
    <mergeCell ref="C417:E417"/>
    <mergeCell ref="C418:E418"/>
    <mergeCell ref="C419:E419"/>
    <mergeCell ref="C420:E420"/>
    <mergeCell ref="C432:E432"/>
    <mergeCell ref="C433:E433"/>
    <mergeCell ref="C434:E434"/>
    <mergeCell ref="C435:E435"/>
    <mergeCell ref="C436:E436"/>
    <mergeCell ref="C427:E427"/>
    <mergeCell ref="C428:E428"/>
    <mergeCell ref="C429:E429"/>
    <mergeCell ref="C430:E430"/>
    <mergeCell ref="C431:E431"/>
    <mergeCell ref="C443:E443"/>
    <mergeCell ref="C444:E444"/>
    <mergeCell ref="C445:E445"/>
    <mergeCell ref="C446:E446"/>
    <mergeCell ref="C447:E447"/>
    <mergeCell ref="C437:E437"/>
    <mergeCell ref="C439:N439"/>
    <mergeCell ref="C440:E440"/>
    <mergeCell ref="C441:N441"/>
    <mergeCell ref="C442:N442"/>
    <mergeCell ref="C453:E453"/>
    <mergeCell ref="C454:E454"/>
    <mergeCell ref="C456:N456"/>
    <mergeCell ref="A457:N457"/>
    <mergeCell ref="C458:E458"/>
    <mergeCell ref="C448:E448"/>
    <mergeCell ref="C449:E449"/>
    <mergeCell ref="C450:E450"/>
    <mergeCell ref="C451:E451"/>
    <mergeCell ref="C452:E452"/>
    <mergeCell ref="C464:E464"/>
    <mergeCell ref="C465:E465"/>
    <mergeCell ref="C466:E466"/>
    <mergeCell ref="C467:E467"/>
    <mergeCell ref="C468:E468"/>
    <mergeCell ref="C459:N459"/>
    <mergeCell ref="C460:N460"/>
    <mergeCell ref="C461:E461"/>
    <mergeCell ref="C462:E462"/>
    <mergeCell ref="C463:E463"/>
    <mergeCell ref="C476:K476"/>
    <mergeCell ref="A477:N477"/>
    <mergeCell ref="C478:E478"/>
    <mergeCell ref="C479:E479"/>
    <mergeCell ref="C480:E480"/>
    <mergeCell ref="C469:E469"/>
    <mergeCell ref="C470:E470"/>
    <mergeCell ref="C471:E471"/>
    <mergeCell ref="C472:E472"/>
    <mergeCell ref="C474:N474"/>
    <mergeCell ref="C486:E486"/>
    <mergeCell ref="C487:E487"/>
    <mergeCell ref="C488:E488"/>
    <mergeCell ref="C489:E489"/>
    <mergeCell ref="C490:E490"/>
    <mergeCell ref="C481:E481"/>
    <mergeCell ref="C482:E482"/>
    <mergeCell ref="C483:E483"/>
    <mergeCell ref="C484:E484"/>
    <mergeCell ref="C485:E485"/>
    <mergeCell ref="C496:E496"/>
    <mergeCell ref="C497:E497"/>
    <mergeCell ref="C498:E498"/>
    <mergeCell ref="C499:E499"/>
    <mergeCell ref="C500:E500"/>
    <mergeCell ref="C491:E491"/>
    <mergeCell ref="C492:E492"/>
    <mergeCell ref="C493:E493"/>
    <mergeCell ref="C494:E494"/>
    <mergeCell ref="C495:E495"/>
    <mergeCell ref="C508:K508"/>
    <mergeCell ref="C509:K509"/>
    <mergeCell ref="C510:K510"/>
    <mergeCell ref="C511:K511"/>
    <mergeCell ref="C512:K512"/>
    <mergeCell ref="C501:E501"/>
    <mergeCell ref="C503:K503"/>
    <mergeCell ref="C505:K505"/>
    <mergeCell ref="C506:K506"/>
    <mergeCell ref="C507:K507"/>
    <mergeCell ref="C518:K518"/>
    <mergeCell ref="C519:K519"/>
    <mergeCell ref="C520:K520"/>
    <mergeCell ref="C521:K521"/>
    <mergeCell ref="C522:K522"/>
    <mergeCell ref="C513:K513"/>
    <mergeCell ref="C514:K514"/>
    <mergeCell ref="C515:K515"/>
    <mergeCell ref="C516:K516"/>
    <mergeCell ref="C517:K517"/>
    <mergeCell ref="C533:K533"/>
    <mergeCell ref="C534:K534"/>
    <mergeCell ref="C528:K528"/>
    <mergeCell ref="C529:K529"/>
    <mergeCell ref="C530:K530"/>
    <mergeCell ref="C531:K531"/>
    <mergeCell ref="C532:K532"/>
    <mergeCell ref="C523:K523"/>
    <mergeCell ref="C524:K524"/>
    <mergeCell ref="C525:K525"/>
    <mergeCell ref="C526:K526"/>
    <mergeCell ref="C527:K527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5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Расчет расшифровка</vt:lpstr>
      <vt:lpstr>Смета  ИП</vt:lpstr>
      <vt:lpstr>Альбом</vt:lpstr>
      <vt:lpstr>Альбом!Print_Area</vt:lpstr>
      <vt:lpstr>'Смета  ИП'!Print_Area</vt:lpstr>
      <vt:lpstr>Альбом!Print_Titles</vt:lpstr>
      <vt:lpstr>'Смета  ИП'!Print_Titles</vt:lpstr>
      <vt:lpstr>Альбом!Заголовки_для_печати</vt:lpstr>
      <vt:lpstr>'Смета  ИП'!Заголовки_для_печати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И. Борисенко</dc:creator>
  <cp:lastModifiedBy>Yljankova_VV</cp:lastModifiedBy>
  <cp:lastPrinted>2021-07-28T08:22:20Z</cp:lastPrinted>
  <dcterms:created xsi:type="dcterms:W3CDTF">2020-09-30T08:50:27Z</dcterms:created>
  <dcterms:modified xsi:type="dcterms:W3CDTF">2022-01-22T18:20:52Z</dcterms:modified>
</cp:coreProperties>
</file>