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истч'!$A$11:$X$193</definedName>
  </definedNames>
  <calcPr calcId="145621"/>
</workbook>
</file>

<file path=xl/calcChain.xml><?xml version="1.0" encoding="utf-8"?>
<calcChain xmlns="http://schemas.openxmlformats.org/spreadsheetml/2006/main">
  <c r="U30" i="1" l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2" i="1"/>
  <c r="V141" i="1"/>
  <c r="V139" i="1"/>
  <c r="V138" i="1"/>
  <c r="V137" i="1"/>
  <c r="V136" i="1"/>
  <c r="V135" i="1"/>
  <c r="V134" i="1"/>
  <c r="V133" i="1"/>
  <c r="V132" i="1"/>
  <c r="V131" i="1"/>
  <c r="V130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4" i="1"/>
  <c r="N94" i="1" s="1"/>
  <c r="V93" i="1"/>
  <c r="V92" i="1"/>
  <c r="V91" i="1"/>
  <c r="V90" i="1"/>
  <c r="V89" i="1"/>
  <c r="V88" i="1"/>
  <c r="V87" i="1"/>
  <c r="V86" i="1"/>
  <c r="V85" i="1"/>
  <c r="V84" i="1"/>
  <c r="V83" i="1"/>
  <c r="V82" i="1"/>
  <c r="N82" i="1" s="1"/>
  <c r="V81" i="1"/>
  <c r="V80" i="1"/>
  <c r="V79" i="1"/>
  <c r="V78" i="1"/>
  <c r="N78" i="1" s="1"/>
  <c r="V77" i="1"/>
  <c r="V76" i="1"/>
  <c r="V75" i="1"/>
  <c r="V74" i="1"/>
  <c r="V73" i="1"/>
  <c r="V72" i="1"/>
  <c r="V71" i="1"/>
  <c r="V70" i="1"/>
  <c r="V69" i="1"/>
  <c r="V68" i="1"/>
  <c r="V67" i="1"/>
  <c r="V66" i="1"/>
  <c r="N66" i="1" s="1"/>
  <c r="V65" i="1"/>
  <c r="V63" i="1"/>
  <c r="V62" i="1"/>
  <c r="N62" i="1" s="1"/>
  <c r="V61" i="1"/>
  <c r="V60" i="1"/>
  <c r="V59" i="1"/>
  <c r="V58" i="1"/>
  <c r="V57" i="1"/>
  <c r="V56" i="1"/>
  <c r="V55" i="1"/>
  <c r="V54" i="1"/>
  <c r="V53" i="1"/>
  <c r="V52" i="1"/>
  <c r="V51" i="1"/>
  <c r="V50" i="1"/>
  <c r="N50" i="1" s="1"/>
  <c r="V49" i="1"/>
  <c r="V48" i="1"/>
  <c r="V47" i="1"/>
  <c r="V46" i="1"/>
  <c r="N46" i="1" s="1"/>
  <c r="V45" i="1"/>
  <c r="V44" i="1"/>
  <c r="V43" i="1"/>
  <c r="V42" i="1"/>
  <c r="V41" i="1"/>
  <c r="V40" i="1"/>
  <c r="V39" i="1"/>
  <c r="V38" i="1"/>
  <c r="V37" i="1"/>
  <c r="V36" i="1"/>
  <c r="V35" i="1"/>
  <c r="V34" i="1"/>
  <c r="N34" i="1" s="1"/>
  <c r="V33" i="1"/>
  <c r="V32" i="1"/>
  <c r="V31" i="1"/>
  <c r="V29" i="1"/>
  <c r="V28" i="1"/>
  <c r="V27" i="1"/>
  <c r="V26" i="1"/>
  <c r="V24" i="1"/>
  <c r="T192" i="1"/>
  <c r="T191" i="1"/>
  <c r="T190" i="1"/>
  <c r="N190" i="1" s="1"/>
  <c r="T189" i="1"/>
  <c r="N189" i="1" s="1"/>
  <c r="T188" i="1"/>
  <c r="T187" i="1"/>
  <c r="T186" i="1"/>
  <c r="N186" i="1" s="1"/>
  <c r="T185" i="1"/>
  <c r="N185" i="1" s="1"/>
  <c r="T184" i="1"/>
  <c r="T183" i="1"/>
  <c r="T182" i="1"/>
  <c r="N182" i="1" s="1"/>
  <c r="T181" i="1"/>
  <c r="N181" i="1" s="1"/>
  <c r="T180" i="1"/>
  <c r="T179" i="1"/>
  <c r="T178" i="1"/>
  <c r="N178" i="1" s="1"/>
  <c r="T177" i="1"/>
  <c r="N177" i="1" s="1"/>
  <c r="T176" i="1"/>
  <c r="T175" i="1"/>
  <c r="T174" i="1"/>
  <c r="N174" i="1" s="1"/>
  <c r="T173" i="1"/>
  <c r="N173" i="1" s="1"/>
  <c r="T172" i="1"/>
  <c r="T171" i="1"/>
  <c r="T170" i="1"/>
  <c r="N170" i="1" s="1"/>
  <c r="T169" i="1"/>
  <c r="N169" i="1" s="1"/>
  <c r="T168" i="1"/>
  <c r="T167" i="1"/>
  <c r="T166" i="1"/>
  <c r="N166" i="1" s="1"/>
  <c r="T165" i="1"/>
  <c r="N165" i="1" s="1"/>
  <c r="T164" i="1"/>
  <c r="T163" i="1"/>
  <c r="T162" i="1"/>
  <c r="N162" i="1" s="1"/>
  <c r="T161" i="1"/>
  <c r="N161" i="1" s="1"/>
  <c r="T160" i="1"/>
  <c r="T159" i="1"/>
  <c r="T158" i="1"/>
  <c r="N158" i="1" s="1"/>
  <c r="T157" i="1"/>
  <c r="N157" i="1" s="1"/>
  <c r="T156" i="1"/>
  <c r="T155" i="1"/>
  <c r="T154" i="1"/>
  <c r="N154" i="1" s="1"/>
  <c r="T153" i="1"/>
  <c r="N153" i="1" s="1"/>
  <c r="T152" i="1"/>
  <c r="T151" i="1"/>
  <c r="T150" i="1"/>
  <c r="N150" i="1" s="1"/>
  <c r="T149" i="1"/>
  <c r="N149" i="1" s="1"/>
  <c r="T148" i="1"/>
  <c r="T147" i="1"/>
  <c r="T146" i="1"/>
  <c r="T145" i="1"/>
  <c r="T144" i="1"/>
  <c r="T142" i="1"/>
  <c r="N142" i="1" s="1"/>
  <c r="T139" i="1"/>
  <c r="T138" i="1"/>
  <c r="N138" i="1" s="1"/>
  <c r="T137" i="1"/>
  <c r="N137" i="1" s="1"/>
  <c r="T136" i="1"/>
  <c r="T135" i="1"/>
  <c r="T134" i="1"/>
  <c r="N134" i="1" s="1"/>
  <c r="T133" i="1"/>
  <c r="N133" i="1" s="1"/>
  <c r="T132" i="1"/>
  <c r="T131" i="1"/>
  <c r="T130" i="1"/>
  <c r="N130" i="1" s="1"/>
  <c r="T128" i="1"/>
  <c r="T127" i="1"/>
  <c r="T111" i="1"/>
  <c r="T110" i="1"/>
  <c r="T106" i="1"/>
  <c r="T98" i="1"/>
  <c r="U98" i="1" s="1"/>
  <c r="T94" i="1"/>
  <c r="T93" i="1"/>
  <c r="N93" i="1" s="1"/>
  <c r="T92" i="1"/>
  <c r="T91" i="1"/>
  <c r="T90" i="1"/>
  <c r="T89" i="1"/>
  <c r="N89" i="1" s="1"/>
  <c r="T88" i="1"/>
  <c r="T87" i="1"/>
  <c r="T86" i="1"/>
  <c r="T85" i="1"/>
  <c r="N85" i="1" s="1"/>
  <c r="T84" i="1"/>
  <c r="T83" i="1"/>
  <c r="T82" i="1"/>
  <c r="T81" i="1"/>
  <c r="N81" i="1" s="1"/>
  <c r="T80" i="1"/>
  <c r="T79" i="1"/>
  <c r="T78" i="1"/>
  <c r="T77" i="1"/>
  <c r="N77" i="1" s="1"/>
  <c r="T76" i="1"/>
  <c r="T75" i="1"/>
  <c r="T74" i="1"/>
  <c r="T73" i="1"/>
  <c r="N73" i="1" s="1"/>
  <c r="T72" i="1"/>
  <c r="T71" i="1"/>
  <c r="T70" i="1"/>
  <c r="T69" i="1"/>
  <c r="N69" i="1" s="1"/>
  <c r="T68" i="1"/>
  <c r="T67" i="1"/>
  <c r="T66" i="1"/>
  <c r="T65" i="1"/>
  <c r="N65" i="1" s="1"/>
  <c r="T63" i="1"/>
  <c r="T62" i="1"/>
  <c r="T61" i="1"/>
  <c r="N61" i="1" s="1"/>
  <c r="T60" i="1"/>
  <c r="T59" i="1"/>
  <c r="T58" i="1"/>
  <c r="T57" i="1"/>
  <c r="N57" i="1" s="1"/>
  <c r="T56" i="1"/>
  <c r="T55" i="1"/>
  <c r="T54" i="1"/>
  <c r="T53" i="1"/>
  <c r="N53" i="1" s="1"/>
  <c r="T52" i="1"/>
  <c r="T51" i="1"/>
  <c r="T50" i="1"/>
  <c r="T49" i="1"/>
  <c r="N49" i="1" s="1"/>
  <c r="T48" i="1"/>
  <c r="T47" i="1"/>
  <c r="T46" i="1"/>
  <c r="T45" i="1"/>
  <c r="N45" i="1" s="1"/>
  <c r="T44" i="1"/>
  <c r="T43" i="1"/>
  <c r="T42" i="1"/>
  <c r="T41" i="1"/>
  <c r="N41" i="1" s="1"/>
  <c r="T40" i="1"/>
  <c r="T39" i="1"/>
  <c r="T38" i="1"/>
  <c r="T37" i="1"/>
  <c r="N37" i="1" s="1"/>
  <c r="T36" i="1"/>
  <c r="T35" i="1"/>
  <c r="T34" i="1"/>
  <c r="T33" i="1"/>
  <c r="N33" i="1" s="1"/>
  <c r="T32" i="1"/>
  <c r="T31" i="1"/>
  <c r="T29" i="1"/>
  <c r="N29" i="1" s="1"/>
  <c r="T28" i="1"/>
  <c r="T27" i="1"/>
  <c r="T26" i="1"/>
  <c r="T24" i="1"/>
  <c r="V193" i="1"/>
  <c r="T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39" i="1"/>
  <c r="R138" i="1"/>
  <c r="R137" i="1"/>
  <c r="R136" i="1"/>
  <c r="R135" i="1"/>
  <c r="R134" i="1"/>
  <c r="R133" i="1"/>
  <c r="R132" i="1"/>
  <c r="R131" i="1"/>
  <c r="R130" i="1"/>
  <c r="R128" i="1"/>
  <c r="R127" i="1"/>
  <c r="R10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29" i="1"/>
  <c r="R28" i="1"/>
  <c r="R27" i="1"/>
  <c r="R26" i="1"/>
  <c r="R24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2" i="1"/>
  <c r="P139" i="1"/>
  <c r="P138" i="1"/>
  <c r="P137" i="1"/>
  <c r="P136" i="1"/>
  <c r="P135" i="1"/>
  <c r="P134" i="1"/>
  <c r="P133" i="1"/>
  <c r="P132" i="1"/>
  <c r="P131" i="1"/>
  <c r="P130" i="1"/>
  <c r="P128" i="1"/>
  <c r="P127" i="1"/>
  <c r="P109" i="1"/>
  <c r="P107" i="1"/>
  <c r="P98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29" i="1"/>
  <c r="P28" i="1"/>
  <c r="P27" i="1"/>
  <c r="P26" i="1"/>
  <c r="P24" i="1"/>
  <c r="N192" i="1"/>
  <c r="N191" i="1"/>
  <c r="N188" i="1"/>
  <c r="N187" i="1"/>
  <c r="N184" i="1"/>
  <c r="N183" i="1"/>
  <c r="N180" i="1"/>
  <c r="N179" i="1"/>
  <c r="N176" i="1"/>
  <c r="N175" i="1"/>
  <c r="N172" i="1"/>
  <c r="N171" i="1"/>
  <c r="N168" i="1"/>
  <c r="N167" i="1"/>
  <c r="N164" i="1"/>
  <c r="N163" i="1"/>
  <c r="N160" i="1"/>
  <c r="N159" i="1"/>
  <c r="N156" i="1"/>
  <c r="N155" i="1"/>
  <c r="N152" i="1"/>
  <c r="N151" i="1"/>
  <c r="N148" i="1"/>
  <c r="N147" i="1"/>
  <c r="N144" i="1"/>
  <c r="N139" i="1"/>
  <c r="N136" i="1"/>
  <c r="N135" i="1"/>
  <c r="N132" i="1"/>
  <c r="N131" i="1"/>
  <c r="N128" i="1"/>
  <c r="N127" i="1"/>
  <c r="N92" i="1"/>
  <c r="N91" i="1"/>
  <c r="N90" i="1"/>
  <c r="N88" i="1"/>
  <c r="N87" i="1"/>
  <c r="N86" i="1"/>
  <c r="N84" i="1"/>
  <c r="N83" i="1"/>
  <c r="N80" i="1"/>
  <c r="N79" i="1"/>
  <c r="N76" i="1"/>
  <c r="N75" i="1"/>
  <c r="N74" i="1"/>
  <c r="N72" i="1"/>
  <c r="N71" i="1"/>
  <c r="N70" i="1"/>
  <c r="N68" i="1"/>
  <c r="N67" i="1"/>
  <c r="N63" i="1"/>
  <c r="N60" i="1"/>
  <c r="N59" i="1"/>
  <c r="N58" i="1"/>
  <c r="N56" i="1"/>
  <c r="N55" i="1"/>
  <c r="N54" i="1"/>
  <c r="N52" i="1"/>
  <c r="N51" i="1"/>
  <c r="N48" i="1"/>
  <c r="N47" i="1"/>
  <c r="N44" i="1"/>
  <c r="N43" i="1"/>
  <c r="N42" i="1"/>
  <c r="N40" i="1"/>
  <c r="N39" i="1"/>
  <c r="N38" i="1"/>
  <c r="N36" i="1"/>
  <c r="N35" i="1"/>
  <c r="N32" i="1"/>
  <c r="N31" i="1"/>
  <c r="N28" i="1"/>
  <c r="N27" i="1"/>
  <c r="N26" i="1"/>
  <c r="N24" i="1"/>
  <c r="R193" i="1"/>
  <c r="P193" i="1"/>
  <c r="N193" i="1"/>
  <c r="U174" i="1"/>
  <c r="U173" i="1"/>
  <c r="U172" i="1"/>
  <c r="W67" i="1"/>
  <c r="W66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29" i="1"/>
  <c r="W28" i="1"/>
  <c r="W26" i="1"/>
  <c r="W24" i="1"/>
  <c r="U67" i="1"/>
  <c r="U66" i="1"/>
  <c r="U65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28" i="1"/>
  <c r="U26" i="1"/>
  <c r="U24" i="1"/>
  <c r="S67" i="1"/>
  <c r="S66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28" i="1"/>
  <c r="S26" i="1"/>
  <c r="S24" i="1"/>
  <c r="Q67" i="1"/>
  <c r="Q66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28" i="1"/>
  <c r="Q26" i="1"/>
  <c r="Q24" i="1"/>
  <c r="O67" i="1"/>
  <c r="O66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28" i="1"/>
  <c r="O26" i="1"/>
  <c r="O24" i="1"/>
  <c r="W71" i="1"/>
  <c r="U71" i="1"/>
  <c r="S71" i="1"/>
  <c r="S70" i="1"/>
  <c r="Q71" i="1"/>
  <c r="O71" i="1"/>
  <c r="W87" i="1"/>
  <c r="U87" i="1"/>
  <c r="S87" i="1"/>
  <c r="Q87" i="1"/>
  <c r="O87" i="1"/>
  <c r="W104" i="1"/>
  <c r="W141" i="1"/>
  <c r="W139" i="1"/>
  <c r="W138" i="1"/>
  <c r="W137" i="1"/>
  <c r="W136" i="1"/>
  <c r="W135" i="1"/>
  <c r="W134" i="1"/>
  <c r="W133" i="1"/>
  <c r="W132" i="1"/>
  <c r="W131" i="1"/>
  <c r="W130" i="1"/>
  <c r="W128" i="1"/>
  <c r="W127" i="1"/>
  <c r="U139" i="1"/>
  <c r="U138" i="1"/>
  <c r="U137" i="1"/>
  <c r="U136" i="1"/>
  <c r="U135" i="1"/>
  <c r="U134" i="1"/>
  <c r="U133" i="1"/>
  <c r="U132" i="1"/>
  <c r="U131" i="1"/>
  <c r="U130" i="1"/>
  <c r="U128" i="1"/>
  <c r="U127" i="1"/>
  <c r="S139" i="1"/>
  <c r="S138" i="1"/>
  <c r="S137" i="1"/>
  <c r="S136" i="1"/>
  <c r="S135" i="1"/>
  <c r="S134" i="1"/>
  <c r="S133" i="1"/>
  <c r="S132" i="1"/>
  <c r="S131" i="1"/>
  <c r="S130" i="1"/>
  <c r="S128" i="1"/>
  <c r="S127" i="1"/>
  <c r="Q139" i="1"/>
  <c r="Q138" i="1"/>
  <c r="Q137" i="1"/>
  <c r="Q136" i="1"/>
  <c r="Q135" i="1"/>
  <c r="Q134" i="1"/>
  <c r="Q133" i="1"/>
  <c r="Q132" i="1"/>
  <c r="Q131" i="1"/>
  <c r="Q130" i="1"/>
  <c r="Q128" i="1"/>
  <c r="Q127" i="1"/>
  <c r="O139" i="1"/>
  <c r="O138" i="1"/>
  <c r="O137" i="1"/>
  <c r="O136" i="1"/>
  <c r="O135" i="1"/>
  <c r="O134" i="1"/>
  <c r="O133" i="1"/>
  <c r="O132" i="1"/>
  <c r="O131" i="1"/>
  <c r="O130" i="1"/>
  <c r="O128" i="1"/>
  <c r="O127" i="1"/>
  <c r="W149" i="1"/>
  <c r="W148" i="1"/>
  <c r="W147" i="1"/>
  <c r="U149" i="1"/>
  <c r="U148" i="1"/>
  <c r="U147" i="1"/>
  <c r="S149" i="1"/>
  <c r="S148" i="1"/>
  <c r="S147" i="1"/>
  <c r="Q149" i="1"/>
  <c r="Q148" i="1"/>
  <c r="Q147" i="1"/>
  <c r="O149" i="1"/>
  <c r="O148" i="1"/>
  <c r="O147" i="1"/>
  <c r="W156" i="1"/>
  <c r="W155" i="1"/>
  <c r="W154" i="1"/>
  <c r="W153" i="1"/>
  <c r="W152" i="1"/>
  <c r="W151" i="1"/>
  <c r="U156" i="1"/>
  <c r="U155" i="1"/>
  <c r="U154" i="1"/>
  <c r="U153" i="1"/>
  <c r="U152" i="1"/>
  <c r="U151" i="1"/>
  <c r="S156" i="1"/>
  <c r="S155" i="1"/>
  <c r="S154" i="1"/>
  <c r="S153" i="1"/>
  <c r="S152" i="1"/>
  <c r="S151" i="1"/>
  <c r="Q156" i="1"/>
  <c r="Q155" i="1"/>
  <c r="Q154" i="1"/>
  <c r="Q153" i="1"/>
  <c r="Q152" i="1"/>
  <c r="Q151" i="1"/>
  <c r="O156" i="1"/>
  <c r="O155" i="1"/>
  <c r="O154" i="1"/>
  <c r="O153" i="1"/>
  <c r="O152" i="1"/>
  <c r="O151" i="1"/>
  <c r="W159" i="1"/>
  <c r="W158" i="1"/>
  <c r="U159" i="1"/>
  <c r="U158" i="1"/>
  <c r="S159" i="1"/>
  <c r="S158" i="1"/>
  <c r="Q159" i="1"/>
  <c r="Q158" i="1"/>
  <c r="O159" i="1"/>
  <c r="O158" i="1"/>
  <c r="W161" i="1"/>
  <c r="U161" i="1"/>
  <c r="S161" i="1"/>
  <c r="Q161" i="1"/>
  <c r="O161" i="1"/>
  <c r="W165" i="1"/>
  <c r="W164" i="1"/>
  <c r="U165" i="1"/>
  <c r="S165" i="1"/>
  <c r="Q165" i="1"/>
  <c r="O165" i="1"/>
  <c r="W169" i="1"/>
  <c r="S169" i="1"/>
  <c r="Q169" i="1"/>
  <c r="W172" i="1"/>
  <c r="W171" i="1"/>
  <c r="S172" i="1"/>
  <c r="Q172" i="1"/>
  <c r="W175" i="1"/>
  <c r="U175" i="1"/>
  <c r="S175" i="1"/>
  <c r="Q175" i="1"/>
  <c r="W178" i="1"/>
  <c r="U178" i="1"/>
  <c r="S178" i="1"/>
  <c r="Q178" i="1"/>
  <c r="O178" i="1"/>
  <c r="W182" i="1"/>
  <c r="W181" i="1"/>
  <c r="U182" i="1"/>
  <c r="S182" i="1"/>
  <c r="Q182" i="1"/>
  <c r="U189" i="1"/>
  <c r="W189" i="1"/>
  <c r="W188" i="1"/>
  <c r="U188" i="1"/>
  <c r="S188" i="1"/>
  <c r="Q188" i="1"/>
  <c r="W191" i="1"/>
  <c r="W190" i="1"/>
  <c r="U191" i="1"/>
  <c r="U190" i="1"/>
  <c r="S191" i="1"/>
  <c r="S190" i="1"/>
  <c r="Q191" i="1"/>
  <c r="Q190" i="1"/>
  <c r="O191" i="1"/>
  <c r="O190" i="1"/>
  <c r="X191" i="1"/>
  <c r="X190" i="1"/>
  <c r="X188" i="1"/>
  <c r="X182" i="1"/>
  <c r="X181" i="1"/>
  <c r="X180" i="1"/>
  <c r="X178" i="1"/>
  <c r="X175" i="1"/>
  <c r="X172" i="1"/>
  <c r="X171" i="1"/>
  <c r="X169" i="1"/>
  <c r="X165" i="1"/>
  <c r="X164" i="1" s="1"/>
  <c r="X163" i="1" s="1"/>
  <c r="X27" i="1" s="1"/>
  <c r="X161" i="1"/>
  <c r="X159" i="1"/>
  <c r="X158" i="1" s="1"/>
  <c r="X26" i="1" s="1"/>
  <c r="X156" i="1"/>
  <c r="X155" i="1"/>
  <c r="X153" i="1"/>
  <c r="X152" i="1"/>
  <c r="X151" i="1" s="1"/>
  <c r="X149" i="1"/>
  <c r="X147" i="1"/>
  <c r="X143" i="1"/>
  <c r="X141" i="1"/>
  <c r="X140" i="1" s="1"/>
  <c r="X138" i="1"/>
  <c r="X136" i="1"/>
  <c r="X134" i="1"/>
  <c r="X132" i="1"/>
  <c r="X130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3" i="1"/>
  <c r="X102" i="1"/>
  <c r="X101" i="1"/>
  <c r="X100" i="1"/>
  <c r="X99" i="1"/>
  <c r="X98" i="1"/>
  <c r="X97" i="1"/>
  <c r="X96" i="1" s="1"/>
  <c r="X95" i="1" s="1"/>
  <c r="X87" i="1"/>
  <c r="X71" i="1"/>
  <c r="X70" i="1" s="1"/>
  <c r="X62" i="1"/>
  <c r="X60" i="1"/>
  <c r="X59" i="1"/>
  <c r="X57" i="1"/>
  <c r="X52" i="1" s="1"/>
  <c r="X55" i="1"/>
  <c r="X53" i="1"/>
  <c r="X50" i="1"/>
  <c r="X45" i="1" s="1"/>
  <c r="X48" i="1"/>
  <c r="X46" i="1"/>
  <c r="X42" i="1"/>
  <c r="X40" i="1"/>
  <c r="X39" i="1"/>
  <c r="X37" i="1"/>
  <c r="X32" i="1" s="1"/>
  <c r="X35" i="1"/>
  <c r="X33" i="1"/>
  <c r="X29" i="1"/>
  <c r="X28" i="1"/>
  <c r="X23" i="1"/>
  <c r="O68" i="1"/>
  <c r="Q68" i="1"/>
  <c r="S68" i="1"/>
  <c r="U68" i="1"/>
  <c r="W68" i="1"/>
  <c r="O69" i="1"/>
  <c r="Q69" i="1"/>
  <c r="S69" i="1"/>
  <c r="U69" i="1"/>
  <c r="W69" i="1"/>
  <c r="O72" i="1"/>
  <c r="Q72" i="1"/>
  <c r="S72" i="1"/>
  <c r="U72" i="1"/>
  <c r="W72" i="1"/>
  <c r="O73" i="1"/>
  <c r="Q73" i="1"/>
  <c r="S73" i="1"/>
  <c r="U73" i="1"/>
  <c r="W73" i="1"/>
  <c r="O74" i="1"/>
  <c r="Q74" i="1"/>
  <c r="S74" i="1"/>
  <c r="U74" i="1"/>
  <c r="W74" i="1"/>
  <c r="O75" i="1"/>
  <c r="Q75" i="1"/>
  <c r="S75" i="1"/>
  <c r="U75" i="1"/>
  <c r="W75" i="1"/>
  <c r="O76" i="1"/>
  <c r="Q76" i="1"/>
  <c r="S76" i="1"/>
  <c r="U76" i="1"/>
  <c r="W76" i="1"/>
  <c r="O77" i="1"/>
  <c r="Q77" i="1"/>
  <c r="S77" i="1"/>
  <c r="U77" i="1"/>
  <c r="W77" i="1"/>
  <c r="O78" i="1"/>
  <c r="Q78" i="1"/>
  <c r="S78" i="1"/>
  <c r="U78" i="1"/>
  <c r="W78" i="1"/>
  <c r="O79" i="1"/>
  <c r="Q79" i="1"/>
  <c r="S79" i="1"/>
  <c r="U79" i="1"/>
  <c r="W79" i="1"/>
  <c r="O80" i="1"/>
  <c r="Q80" i="1"/>
  <c r="S80" i="1"/>
  <c r="U80" i="1"/>
  <c r="W80" i="1"/>
  <c r="O81" i="1"/>
  <c r="Q81" i="1"/>
  <c r="S81" i="1"/>
  <c r="U81" i="1"/>
  <c r="W81" i="1"/>
  <c r="O82" i="1"/>
  <c r="Q82" i="1"/>
  <c r="S82" i="1"/>
  <c r="U82" i="1"/>
  <c r="W82" i="1"/>
  <c r="O83" i="1"/>
  <c r="Q83" i="1"/>
  <c r="S83" i="1"/>
  <c r="U83" i="1"/>
  <c r="W83" i="1"/>
  <c r="O84" i="1"/>
  <c r="Q84" i="1"/>
  <c r="S84" i="1"/>
  <c r="U84" i="1"/>
  <c r="W84" i="1"/>
  <c r="O85" i="1"/>
  <c r="Q85" i="1"/>
  <c r="S85" i="1"/>
  <c r="U85" i="1"/>
  <c r="W85" i="1"/>
  <c r="O86" i="1"/>
  <c r="Q86" i="1"/>
  <c r="S86" i="1"/>
  <c r="U86" i="1"/>
  <c r="W86" i="1"/>
  <c r="O88" i="1"/>
  <c r="Q88" i="1"/>
  <c r="S88" i="1"/>
  <c r="U88" i="1"/>
  <c r="W88" i="1"/>
  <c r="O89" i="1"/>
  <c r="Q89" i="1"/>
  <c r="S89" i="1"/>
  <c r="U89" i="1"/>
  <c r="W89" i="1"/>
  <c r="O90" i="1"/>
  <c r="Q90" i="1"/>
  <c r="S90" i="1"/>
  <c r="U90" i="1"/>
  <c r="W90" i="1"/>
  <c r="O91" i="1"/>
  <c r="Q91" i="1"/>
  <c r="S91" i="1"/>
  <c r="U91" i="1"/>
  <c r="W91" i="1"/>
  <c r="O92" i="1"/>
  <c r="Q92" i="1"/>
  <c r="S92" i="1"/>
  <c r="U92" i="1"/>
  <c r="W92" i="1"/>
  <c r="O93" i="1"/>
  <c r="Q93" i="1"/>
  <c r="S93" i="1"/>
  <c r="U93" i="1"/>
  <c r="W93" i="1"/>
  <c r="O94" i="1"/>
  <c r="Q94" i="1"/>
  <c r="S94" i="1"/>
  <c r="U94" i="1"/>
  <c r="W94" i="1"/>
  <c r="W98" i="1"/>
  <c r="W99" i="1"/>
  <c r="W100" i="1"/>
  <c r="W101" i="1"/>
  <c r="W102" i="1"/>
  <c r="W103" i="1"/>
  <c r="S105" i="1"/>
  <c r="W105" i="1"/>
  <c r="Q106" i="1"/>
  <c r="W106" i="1"/>
  <c r="Q107" i="1"/>
  <c r="U107" i="1"/>
  <c r="W107" i="1"/>
  <c r="S108" i="1"/>
  <c r="W108" i="1"/>
  <c r="Q109" i="1"/>
  <c r="U109" i="1"/>
  <c r="W109" i="1"/>
  <c r="W110" i="1"/>
  <c r="U111" i="1"/>
  <c r="W111" i="1"/>
  <c r="Q112" i="1"/>
  <c r="W112" i="1"/>
  <c r="S113" i="1"/>
  <c r="W113" i="1"/>
  <c r="W114" i="1"/>
  <c r="W115" i="1"/>
  <c r="Q116" i="1"/>
  <c r="W116" i="1"/>
  <c r="S117" i="1"/>
  <c r="W117" i="1"/>
  <c r="W118" i="1"/>
  <c r="W119" i="1"/>
  <c r="Q120" i="1"/>
  <c r="W120" i="1"/>
  <c r="S121" i="1"/>
  <c r="W121" i="1"/>
  <c r="W122" i="1"/>
  <c r="W123" i="1"/>
  <c r="Q124" i="1"/>
  <c r="W124" i="1"/>
  <c r="S125" i="1"/>
  <c r="W125" i="1"/>
  <c r="W126" i="1"/>
  <c r="Q142" i="1"/>
  <c r="S142" i="1"/>
  <c r="U142" i="1"/>
  <c r="W142" i="1"/>
  <c r="Q144" i="1"/>
  <c r="S144" i="1"/>
  <c r="U144" i="1"/>
  <c r="W144" i="1"/>
  <c r="Q145" i="1"/>
  <c r="S145" i="1"/>
  <c r="U145" i="1"/>
  <c r="W145" i="1"/>
  <c r="Q146" i="1"/>
  <c r="S146" i="1"/>
  <c r="U146" i="1"/>
  <c r="W146" i="1"/>
  <c r="O150" i="1"/>
  <c r="Q150" i="1"/>
  <c r="S150" i="1"/>
  <c r="U150" i="1"/>
  <c r="W150" i="1"/>
  <c r="O157" i="1"/>
  <c r="Q157" i="1"/>
  <c r="S157" i="1"/>
  <c r="U157" i="1"/>
  <c r="W157" i="1"/>
  <c r="O160" i="1"/>
  <c r="Q160" i="1"/>
  <c r="S160" i="1"/>
  <c r="U160" i="1"/>
  <c r="W160" i="1"/>
  <c r="O162" i="1"/>
  <c r="Q162" i="1"/>
  <c r="S162" i="1"/>
  <c r="U162" i="1"/>
  <c r="W162" i="1"/>
  <c r="O166" i="1"/>
  <c r="Q166" i="1"/>
  <c r="S166" i="1"/>
  <c r="U166" i="1"/>
  <c r="W166" i="1"/>
  <c r="O167" i="1"/>
  <c r="Q167" i="1"/>
  <c r="S167" i="1"/>
  <c r="U167" i="1"/>
  <c r="W167" i="1"/>
  <c r="O168" i="1"/>
  <c r="Q168" i="1"/>
  <c r="S168" i="1"/>
  <c r="U168" i="1"/>
  <c r="W168" i="1"/>
  <c r="Q170" i="1"/>
  <c r="S170" i="1"/>
  <c r="U170" i="1"/>
  <c r="W170" i="1"/>
  <c r="O173" i="1"/>
  <c r="Q173" i="1"/>
  <c r="S173" i="1"/>
  <c r="W173" i="1"/>
  <c r="O174" i="1"/>
  <c r="Q174" i="1"/>
  <c r="S174" i="1"/>
  <c r="W174" i="1"/>
  <c r="O176" i="1"/>
  <c r="Q176" i="1"/>
  <c r="S176" i="1"/>
  <c r="U176" i="1"/>
  <c r="W176" i="1"/>
  <c r="O177" i="1"/>
  <c r="Q177" i="1"/>
  <c r="S177" i="1"/>
  <c r="U177" i="1"/>
  <c r="W177" i="1"/>
  <c r="O179" i="1"/>
  <c r="Q179" i="1"/>
  <c r="S179" i="1"/>
  <c r="U179" i="1"/>
  <c r="W179" i="1"/>
  <c r="O183" i="1"/>
  <c r="Q183" i="1"/>
  <c r="S183" i="1"/>
  <c r="U183" i="1"/>
  <c r="W183" i="1"/>
  <c r="O184" i="1"/>
  <c r="Q184" i="1"/>
  <c r="S184" i="1"/>
  <c r="U184" i="1"/>
  <c r="W184" i="1"/>
  <c r="Q185" i="1"/>
  <c r="S185" i="1"/>
  <c r="U185" i="1"/>
  <c r="W185" i="1"/>
  <c r="O186" i="1"/>
  <c r="Q186" i="1"/>
  <c r="S186" i="1"/>
  <c r="U186" i="1"/>
  <c r="W186" i="1"/>
  <c r="O187" i="1"/>
  <c r="Q187" i="1"/>
  <c r="S187" i="1"/>
  <c r="U187" i="1"/>
  <c r="W187" i="1"/>
  <c r="Q189" i="1"/>
  <c r="S189" i="1"/>
  <c r="O192" i="1"/>
  <c r="Q192" i="1"/>
  <c r="S192" i="1"/>
  <c r="U192" i="1"/>
  <c r="W192" i="1"/>
  <c r="O193" i="1"/>
  <c r="Q193" i="1"/>
  <c r="S193" i="1"/>
  <c r="U193" i="1"/>
  <c r="W193" i="1"/>
  <c r="M191" i="1"/>
  <c r="L191" i="1"/>
  <c r="K191" i="1"/>
  <c r="J191" i="1"/>
  <c r="J190" i="1" s="1"/>
  <c r="I191" i="1"/>
  <c r="M190" i="1"/>
  <c r="L190" i="1"/>
  <c r="K190" i="1"/>
  <c r="I190" i="1"/>
  <c r="I189" i="1"/>
  <c r="O189" i="1" s="1"/>
  <c r="M188" i="1"/>
  <c r="M181" i="1" s="1"/>
  <c r="M180" i="1" s="1"/>
  <c r="M29" i="1" s="1"/>
  <c r="L188" i="1"/>
  <c r="K188" i="1"/>
  <c r="J188" i="1"/>
  <c r="I188" i="1"/>
  <c r="I187" i="1"/>
  <c r="I186" i="1"/>
  <c r="I185" i="1"/>
  <c r="O185" i="1" s="1"/>
  <c r="I184" i="1"/>
  <c r="I183" i="1"/>
  <c r="I182" i="1" s="1"/>
  <c r="O182" i="1" s="1"/>
  <c r="M182" i="1"/>
  <c r="L182" i="1"/>
  <c r="K182" i="1"/>
  <c r="K181" i="1" s="1"/>
  <c r="K180" i="1" s="1"/>
  <c r="K29" i="1" s="1"/>
  <c r="S29" i="1" s="1"/>
  <c r="J182" i="1"/>
  <c r="J181" i="1" s="1"/>
  <c r="J180" i="1" s="1"/>
  <c r="J29" i="1" s="1"/>
  <c r="Q29" i="1" s="1"/>
  <c r="L181" i="1"/>
  <c r="L180" i="1" s="1"/>
  <c r="L29" i="1" s="1"/>
  <c r="M178" i="1"/>
  <c r="L178" i="1"/>
  <c r="K178" i="1"/>
  <c r="J178" i="1"/>
  <c r="J28" i="1" s="1"/>
  <c r="I178" i="1"/>
  <c r="I177" i="1"/>
  <c r="I176" i="1"/>
  <c r="I175" i="1" s="1"/>
  <c r="M175" i="1"/>
  <c r="L175" i="1"/>
  <c r="K175" i="1"/>
  <c r="J175" i="1"/>
  <c r="I174" i="1"/>
  <c r="I173" i="1"/>
  <c r="I172" i="1" s="1"/>
  <c r="M172" i="1"/>
  <c r="L172" i="1"/>
  <c r="K172" i="1"/>
  <c r="J172" i="1"/>
  <c r="J171" i="1" s="1"/>
  <c r="Q171" i="1" s="1"/>
  <c r="M171" i="1"/>
  <c r="K171" i="1"/>
  <c r="S171" i="1" s="1"/>
  <c r="I170" i="1"/>
  <c r="I169" i="1" s="1"/>
  <c r="M169" i="1"/>
  <c r="L169" i="1"/>
  <c r="U169" i="1" s="1"/>
  <c r="K169" i="1"/>
  <c r="K164" i="1" s="1"/>
  <c r="K163" i="1" s="1"/>
  <c r="K27" i="1" s="1"/>
  <c r="J169" i="1"/>
  <c r="M165" i="1"/>
  <c r="L165" i="1"/>
  <c r="L164" i="1" s="1"/>
  <c r="K165" i="1"/>
  <c r="J165" i="1"/>
  <c r="J164" i="1" s="1"/>
  <c r="J163" i="1" s="1"/>
  <c r="J27" i="1" s="1"/>
  <c r="I165" i="1"/>
  <c r="M164" i="1"/>
  <c r="M163" i="1" s="1"/>
  <c r="M27" i="1" s="1"/>
  <c r="M161" i="1"/>
  <c r="L161" i="1"/>
  <c r="K161" i="1"/>
  <c r="K158" i="1" s="1"/>
  <c r="K26" i="1" s="1"/>
  <c r="J161" i="1"/>
  <c r="I161" i="1"/>
  <c r="M159" i="1"/>
  <c r="L159" i="1"/>
  <c r="L158" i="1" s="1"/>
  <c r="L26" i="1" s="1"/>
  <c r="K159" i="1"/>
  <c r="J159" i="1"/>
  <c r="J158" i="1" s="1"/>
  <c r="J26" i="1" s="1"/>
  <c r="I159" i="1"/>
  <c r="M158" i="1"/>
  <c r="M26" i="1" s="1"/>
  <c r="I158" i="1"/>
  <c r="I26" i="1" s="1"/>
  <c r="M156" i="1"/>
  <c r="L156" i="1"/>
  <c r="L155" i="1" s="1"/>
  <c r="L151" i="1" s="1"/>
  <c r="K156" i="1"/>
  <c r="J156" i="1"/>
  <c r="J155" i="1" s="1"/>
  <c r="J151" i="1" s="1"/>
  <c r="I156" i="1"/>
  <c r="M155" i="1"/>
  <c r="K155" i="1"/>
  <c r="I155" i="1"/>
  <c r="M153" i="1"/>
  <c r="L153" i="1"/>
  <c r="K153" i="1"/>
  <c r="J153" i="1"/>
  <c r="I153" i="1"/>
  <c r="M152" i="1"/>
  <c r="M151" i="1" s="1"/>
  <c r="L152" i="1"/>
  <c r="K152" i="1"/>
  <c r="K151" i="1" s="1"/>
  <c r="J152" i="1"/>
  <c r="I152" i="1"/>
  <c r="I151" i="1" s="1"/>
  <c r="M149" i="1"/>
  <c r="L149" i="1"/>
  <c r="K149" i="1"/>
  <c r="J149" i="1"/>
  <c r="I149" i="1"/>
  <c r="M147" i="1"/>
  <c r="L147" i="1"/>
  <c r="K147" i="1"/>
  <c r="J147" i="1"/>
  <c r="I147" i="1"/>
  <c r="I146" i="1"/>
  <c r="I145" i="1"/>
  <c r="O145" i="1" s="1"/>
  <c r="I144" i="1"/>
  <c r="I143" i="1" s="1"/>
  <c r="M143" i="1"/>
  <c r="V143" i="1" s="1"/>
  <c r="L143" i="1"/>
  <c r="K143" i="1"/>
  <c r="S143" i="1" s="1"/>
  <c r="J143" i="1"/>
  <c r="Q143" i="1" s="1"/>
  <c r="I142" i="1"/>
  <c r="I141" i="1" s="1"/>
  <c r="O141" i="1" s="1"/>
  <c r="M141" i="1"/>
  <c r="L141" i="1"/>
  <c r="K141" i="1"/>
  <c r="S141" i="1" s="1"/>
  <c r="J141" i="1"/>
  <c r="P141" i="1" s="1"/>
  <c r="M138" i="1"/>
  <c r="L138" i="1"/>
  <c r="K138" i="1"/>
  <c r="J138" i="1"/>
  <c r="I138" i="1"/>
  <c r="M136" i="1"/>
  <c r="L136" i="1"/>
  <c r="K136" i="1"/>
  <c r="J136" i="1"/>
  <c r="I136" i="1"/>
  <c r="M134" i="1"/>
  <c r="L134" i="1"/>
  <c r="K134" i="1"/>
  <c r="J134" i="1"/>
  <c r="I134" i="1"/>
  <c r="M132" i="1"/>
  <c r="L132" i="1"/>
  <c r="K132" i="1"/>
  <c r="J132" i="1"/>
  <c r="I132" i="1"/>
  <c r="M130" i="1"/>
  <c r="L130" i="1"/>
  <c r="K130" i="1"/>
  <c r="J130" i="1"/>
  <c r="I130" i="1"/>
  <c r="M127" i="1"/>
  <c r="L127" i="1"/>
  <c r="K127" i="1"/>
  <c r="J127" i="1"/>
  <c r="I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K111" i="1"/>
  <c r="R111" i="1" s="1"/>
  <c r="J111" i="1"/>
  <c r="K110" i="1"/>
  <c r="R110" i="1" s="1"/>
  <c r="J110" i="1"/>
  <c r="L109" i="1"/>
  <c r="T109" i="1" s="1"/>
  <c r="K109" i="1"/>
  <c r="J109" i="1"/>
  <c r="L108" i="1"/>
  <c r="K108" i="1"/>
  <c r="R108" i="1" s="1"/>
  <c r="J108" i="1"/>
  <c r="L107" i="1"/>
  <c r="T107" i="1" s="1"/>
  <c r="K107" i="1"/>
  <c r="J107" i="1"/>
  <c r="K106" i="1"/>
  <c r="J106" i="1"/>
  <c r="P106" i="1" s="1"/>
  <c r="L105" i="1"/>
  <c r="K105" i="1"/>
  <c r="J105" i="1"/>
  <c r="M104" i="1"/>
  <c r="L104" i="1"/>
  <c r="L103" i="1"/>
  <c r="T103" i="1" s="1"/>
  <c r="K103" i="1"/>
  <c r="S103" i="1" s="1"/>
  <c r="J103" i="1"/>
  <c r="L102" i="1"/>
  <c r="K102" i="1"/>
  <c r="R102" i="1" s="1"/>
  <c r="J102" i="1"/>
  <c r="I102" i="1" s="1"/>
  <c r="L101" i="1"/>
  <c r="T101" i="1" s="1"/>
  <c r="K101" i="1"/>
  <c r="R101" i="1" s="1"/>
  <c r="J101" i="1"/>
  <c r="I101" i="1" s="1"/>
  <c r="L100" i="1"/>
  <c r="T100" i="1" s="1"/>
  <c r="K100" i="1"/>
  <c r="J100" i="1"/>
  <c r="L99" i="1"/>
  <c r="L97" i="1" s="1"/>
  <c r="K99" i="1"/>
  <c r="S99" i="1" s="1"/>
  <c r="J99" i="1"/>
  <c r="K98" i="1"/>
  <c r="J98" i="1"/>
  <c r="Q98" i="1" s="1"/>
  <c r="M97" i="1"/>
  <c r="M96" i="1" s="1"/>
  <c r="M87" i="1"/>
  <c r="L87" i="1"/>
  <c r="K87" i="1"/>
  <c r="J87" i="1"/>
  <c r="I87" i="1"/>
  <c r="I74" i="1"/>
  <c r="I72" i="1"/>
  <c r="I71" i="1" s="1"/>
  <c r="I70" i="1" s="1"/>
  <c r="O70" i="1" s="1"/>
  <c r="M71" i="1"/>
  <c r="L71" i="1"/>
  <c r="L70" i="1" s="1"/>
  <c r="U70" i="1" s="1"/>
  <c r="K71" i="1"/>
  <c r="J71" i="1"/>
  <c r="J70" i="1" s="1"/>
  <c r="Q70" i="1" s="1"/>
  <c r="M70" i="1"/>
  <c r="W70" i="1" s="1"/>
  <c r="K70" i="1"/>
  <c r="I69" i="1"/>
  <c r="I68" i="1"/>
  <c r="I67" i="1" s="1"/>
  <c r="M67" i="1"/>
  <c r="L67" i="1"/>
  <c r="L66" i="1" s="1"/>
  <c r="L65" i="1" s="1"/>
  <c r="K67" i="1"/>
  <c r="J67" i="1"/>
  <c r="J66" i="1" s="1"/>
  <c r="J65" i="1" s="1"/>
  <c r="M66" i="1"/>
  <c r="M65" i="1" s="1"/>
  <c r="K66" i="1"/>
  <c r="K65" i="1" s="1"/>
  <c r="S65" i="1" s="1"/>
  <c r="M62" i="1"/>
  <c r="L62" i="1"/>
  <c r="K62" i="1"/>
  <c r="J62" i="1"/>
  <c r="J59" i="1" s="1"/>
  <c r="I62" i="1"/>
  <c r="M60" i="1"/>
  <c r="M59" i="1" s="1"/>
  <c r="L60" i="1"/>
  <c r="K60" i="1"/>
  <c r="K59" i="1" s="1"/>
  <c r="J60" i="1"/>
  <c r="I60" i="1"/>
  <c r="I59" i="1" s="1"/>
  <c r="L59" i="1"/>
  <c r="M57" i="1"/>
  <c r="L57" i="1"/>
  <c r="K57" i="1"/>
  <c r="J57" i="1"/>
  <c r="I57" i="1"/>
  <c r="M55" i="1"/>
  <c r="L55" i="1"/>
  <c r="K55" i="1"/>
  <c r="J55" i="1"/>
  <c r="J52" i="1" s="1"/>
  <c r="I55" i="1"/>
  <c r="M53" i="1"/>
  <c r="M52" i="1" s="1"/>
  <c r="L53" i="1"/>
  <c r="K53" i="1"/>
  <c r="K52" i="1" s="1"/>
  <c r="J53" i="1"/>
  <c r="I53" i="1"/>
  <c r="I52" i="1" s="1"/>
  <c r="L52" i="1"/>
  <c r="M50" i="1"/>
  <c r="L50" i="1"/>
  <c r="K50" i="1"/>
  <c r="J50" i="1"/>
  <c r="I50" i="1"/>
  <c r="M48" i="1"/>
  <c r="L48" i="1"/>
  <c r="K48" i="1"/>
  <c r="J48" i="1"/>
  <c r="J45" i="1" s="1"/>
  <c r="J44" i="1" s="1"/>
  <c r="I48" i="1"/>
  <c r="M46" i="1"/>
  <c r="M45" i="1" s="1"/>
  <c r="M44" i="1" s="1"/>
  <c r="L46" i="1"/>
  <c r="K46" i="1"/>
  <c r="K45" i="1" s="1"/>
  <c r="K44" i="1" s="1"/>
  <c r="J46" i="1"/>
  <c r="I46" i="1"/>
  <c r="I45" i="1" s="1"/>
  <c r="I44" i="1" s="1"/>
  <c r="L45" i="1"/>
  <c r="L44" i="1" s="1"/>
  <c r="M42" i="1"/>
  <c r="L42" i="1"/>
  <c r="K42" i="1"/>
  <c r="J42" i="1"/>
  <c r="J39" i="1" s="1"/>
  <c r="I42" i="1"/>
  <c r="M40" i="1"/>
  <c r="M39" i="1" s="1"/>
  <c r="L40" i="1"/>
  <c r="K40" i="1"/>
  <c r="K39" i="1" s="1"/>
  <c r="J40" i="1"/>
  <c r="I40" i="1"/>
  <c r="I39" i="1" s="1"/>
  <c r="L39" i="1"/>
  <c r="M37" i="1"/>
  <c r="L37" i="1"/>
  <c r="K37" i="1"/>
  <c r="J37" i="1"/>
  <c r="I37" i="1"/>
  <c r="M35" i="1"/>
  <c r="L35" i="1"/>
  <c r="K35" i="1"/>
  <c r="J35" i="1"/>
  <c r="J32" i="1" s="1"/>
  <c r="J31" i="1" s="1"/>
  <c r="J24" i="1" s="1"/>
  <c r="I35" i="1"/>
  <c r="M33" i="1"/>
  <c r="M32" i="1" s="1"/>
  <c r="M31" i="1" s="1"/>
  <c r="M24" i="1" s="1"/>
  <c r="L33" i="1"/>
  <c r="K33" i="1"/>
  <c r="K32" i="1" s="1"/>
  <c r="K31" i="1" s="1"/>
  <c r="K24" i="1" s="1"/>
  <c r="J33" i="1"/>
  <c r="I33" i="1"/>
  <c r="I32" i="1" s="1"/>
  <c r="I31" i="1" s="1"/>
  <c r="I24" i="1" s="1"/>
  <c r="L32" i="1"/>
  <c r="L31" i="1" s="1"/>
  <c r="L24" i="1" s="1"/>
  <c r="M28" i="1"/>
  <c r="L28" i="1"/>
  <c r="K28" i="1"/>
  <c r="I28" i="1"/>
  <c r="H191" i="1"/>
  <c r="G191" i="1"/>
  <c r="F191" i="1"/>
  <c r="E191" i="1"/>
  <c r="E190" i="1" s="1"/>
  <c r="D191" i="1"/>
  <c r="H190" i="1"/>
  <c r="G190" i="1"/>
  <c r="F190" i="1"/>
  <c r="D190" i="1"/>
  <c r="D189" i="1"/>
  <c r="H188" i="1"/>
  <c r="H181" i="1" s="1"/>
  <c r="H180" i="1" s="1"/>
  <c r="H29" i="1" s="1"/>
  <c r="G188" i="1"/>
  <c r="F188" i="1"/>
  <c r="E188" i="1"/>
  <c r="D188" i="1"/>
  <c r="D187" i="1"/>
  <c r="D186" i="1"/>
  <c r="D185" i="1"/>
  <c r="D184" i="1"/>
  <c r="D183" i="1"/>
  <c r="D182" i="1" s="1"/>
  <c r="D181" i="1" s="1"/>
  <c r="D180" i="1" s="1"/>
  <c r="D29" i="1" s="1"/>
  <c r="H182" i="1"/>
  <c r="G182" i="1"/>
  <c r="F182" i="1"/>
  <c r="F181" i="1" s="1"/>
  <c r="F180" i="1" s="1"/>
  <c r="E182" i="1"/>
  <c r="E181" i="1" s="1"/>
  <c r="E180" i="1" s="1"/>
  <c r="E29" i="1" s="1"/>
  <c r="G181" i="1"/>
  <c r="G180" i="1" s="1"/>
  <c r="G29" i="1" s="1"/>
  <c r="H178" i="1"/>
  <c r="G178" i="1"/>
  <c r="F178" i="1"/>
  <c r="F28" i="1" s="1"/>
  <c r="E178" i="1"/>
  <c r="E28" i="1" s="1"/>
  <c r="D178" i="1"/>
  <c r="D177" i="1"/>
  <c r="D176" i="1"/>
  <c r="H175" i="1"/>
  <c r="G175" i="1"/>
  <c r="F175" i="1"/>
  <c r="E175" i="1"/>
  <c r="D175" i="1"/>
  <c r="D171" i="1" s="1"/>
  <c r="D174" i="1"/>
  <c r="D173" i="1"/>
  <c r="H172" i="1"/>
  <c r="G172" i="1"/>
  <c r="G171" i="1" s="1"/>
  <c r="F172" i="1"/>
  <c r="E172" i="1"/>
  <c r="D172" i="1"/>
  <c r="H171" i="1"/>
  <c r="F171" i="1"/>
  <c r="E171" i="1"/>
  <c r="E163" i="1" s="1"/>
  <c r="E27" i="1" s="1"/>
  <c r="D170" i="1"/>
  <c r="H169" i="1"/>
  <c r="G169" i="1"/>
  <c r="F169" i="1"/>
  <c r="F164" i="1" s="1"/>
  <c r="F163" i="1" s="1"/>
  <c r="F27" i="1" s="1"/>
  <c r="E169" i="1"/>
  <c r="D169" i="1"/>
  <c r="H165" i="1"/>
  <c r="G165" i="1"/>
  <c r="G164" i="1" s="1"/>
  <c r="F165" i="1"/>
  <c r="E165" i="1"/>
  <c r="D165" i="1"/>
  <c r="H164" i="1"/>
  <c r="H163" i="1" s="1"/>
  <c r="E164" i="1"/>
  <c r="H161" i="1"/>
  <c r="G161" i="1"/>
  <c r="F161" i="1"/>
  <c r="F158" i="1" s="1"/>
  <c r="F26" i="1" s="1"/>
  <c r="E161" i="1"/>
  <c r="D161" i="1"/>
  <c r="H159" i="1"/>
  <c r="G159" i="1"/>
  <c r="G158" i="1" s="1"/>
  <c r="G26" i="1" s="1"/>
  <c r="F159" i="1"/>
  <c r="E159" i="1"/>
  <c r="D159" i="1"/>
  <c r="H158" i="1"/>
  <c r="H26" i="1" s="1"/>
  <c r="E158" i="1"/>
  <c r="D158" i="1"/>
  <c r="D26" i="1" s="1"/>
  <c r="H156" i="1"/>
  <c r="G156" i="1"/>
  <c r="F156" i="1"/>
  <c r="E156" i="1"/>
  <c r="E155" i="1" s="1"/>
  <c r="E151" i="1" s="1"/>
  <c r="D156" i="1"/>
  <c r="H155" i="1"/>
  <c r="G155" i="1"/>
  <c r="G151" i="1" s="1"/>
  <c r="F155" i="1"/>
  <c r="F151" i="1" s="1"/>
  <c r="D155" i="1"/>
  <c r="H153" i="1"/>
  <c r="G153" i="1"/>
  <c r="F153" i="1"/>
  <c r="E153" i="1"/>
  <c r="D153" i="1"/>
  <c r="H152" i="1"/>
  <c r="H151" i="1" s="1"/>
  <c r="G152" i="1"/>
  <c r="F152" i="1"/>
  <c r="E152" i="1"/>
  <c r="D152" i="1"/>
  <c r="D151" i="1" s="1"/>
  <c r="H149" i="1"/>
  <c r="G149" i="1"/>
  <c r="F149" i="1"/>
  <c r="E149" i="1"/>
  <c r="D149" i="1"/>
  <c r="H147" i="1"/>
  <c r="G147" i="1"/>
  <c r="F147" i="1"/>
  <c r="E147" i="1"/>
  <c r="D147" i="1"/>
  <c r="D146" i="1"/>
  <c r="O146" i="1" s="1"/>
  <c r="D145" i="1"/>
  <c r="D144" i="1"/>
  <c r="H143" i="1"/>
  <c r="G143" i="1"/>
  <c r="F143" i="1"/>
  <c r="E143" i="1"/>
  <c r="D142" i="1"/>
  <c r="D141" i="1" s="1"/>
  <c r="H141" i="1"/>
  <c r="G141" i="1"/>
  <c r="T141" i="1" s="1"/>
  <c r="F141" i="1"/>
  <c r="E141" i="1"/>
  <c r="E140" i="1" s="1"/>
  <c r="H138" i="1"/>
  <c r="G138" i="1"/>
  <c r="F138" i="1"/>
  <c r="E138" i="1"/>
  <c r="D138" i="1"/>
  <c r="H136" i="1"/>
  <c r="G136" i="1"/>
  <c r="F136" i="1"/>
  <c r="E136" i="1"/>
  <c r="D136" i="1"/>
  <c r="H134" i="1"/>
  <c r="G134" i="1"/>
  <c r="F134" i="1"/>
  <c r="E134" i="1"/>
  <c r="D134" i="1"/>
  <c r="H132" i="1"/>
  <c r="G132" i="1"/>
  <c r="F132" i="1"/>
  <c r="E132" i="1"/>
  <c r="D132" i="1"/>
  <c r="H130" i="1"/>
  <c r="G130" i="1"/>
  <c r="F130" i="1"/>
  <c r="E130" i="1"/>
  <c r="D130" i="1"/>
  <c r="H127" i="1"/>
  <c r="G127" i="1"/>
  <c r="F127" i="1"/>
  <c r="E127" i="1"/>
  <c r="D127" i="1"/>
  <c r="G126" i="1"/>
  <c r="T126" i="1" s="1"/>
  <c r="F126" i="1"/>
  <c r="E126" i="1"/>
  <c r="D126" i="1" s="1"/>
  <c r="G125" i="1"/>
  <c r="F125" i="1"/>
  <c r="R125" i="1" s="1"/>
  <c r="E125" i="1"/>
  <c r="G124" i="1"/>
  <c r="T124" i="1" s="1"/>
  <c r="F124" i="1"/>
  <c r="E124" i="1"/>
  <c r="G123" i="1"/>
  <c r="F123" i="1"/>
  <c r="R123" i="1" s="1"/>
  <c r="E123" i="1"/>
  <c r="G122" i="1"/>
  <c r="T122" i="1" s="1"/>
  <c r="F122" i="1"/>
  <c r="E122" i="1"/>
  <c r="D122" i="1" s="1"/>
  <c r="G121" i="1"/>
  <c r="F121" i="1"/>
  <c r="R121" i="1" s="1"/>
  <c r="E121" i="1"/>
  <c r="G120" i="1"/>
  <c r="T120" i="1" s="1"/>
  <c r="F120" i="1"/>
  <c r="E120" i="1"/>
  <c r="G119" i="1"/>
  <c r="F119" i="1"/>
  <c r="R119" i="1" s="1"/>
  <c r="E119" i="1"/>
  <c r="G118" i="1"/>
  <c r="T118" i="1" s="1"/>
  <c r="F118" i="1"/>
  <c r="E118" i="1"/>
  <c r="D118" i="1" s="1"/>
  <c r="G117" i="1"/>
  <c r="F117" i="1"/>
  <c r="R117" i="1" s="1"/>
  <c r="E117" i="1"/>
  <c r="G116" i="1"/>
  <c r="T116" i="1" s="1"/>
  <c r="F116" i="1"/>
  <c r="E116" i="1"/>
  <c r="G115" i="1"/>
  <c r="F115" i="1"/>
  <c r="R115" i="1" s="1"/>
  <c r="E115" i="1"/>
  <c r="G114" i="1"/>
  <c r="T114" i="1" s="1"/>
  <c r="F114" i="1"/>
  <c r="E114" i="1"/>
  <c r="D114" i="1" s="1"/>
  <c r="G113" i="1"/>
  <c r="F113" i="1"/>
  <c r="R113" i="1" s="1"/>
  <c r="E113" i="1"/>
  <c r="G112" i="1"/>
  <c r="T112" i="1" s="1"/>
  <c r="F112" i="1"/>
  <c r="E112" i="1"/>
  <c r="F111" i="1"/>
  <c r="E111" i="1"/>
  <c r="F110" i="1"/>
  <c r="S110" i="1" s="1"/>
  <c r="E110" i="1"/>
  <c r="D110" i="1"/>
  <c r="G109" i="1"/>
  <c r="F109" i="1"/>
  <c r="E109" i="1"/>
  <c r="G108" i="1"/>
  <c r="D108" i="1" s="1"/>
  <c r="F108" i="1"/>
  <c r="E108" i="1"/>
  <c r="G107" i="1"/>
  <c r="F107" i="1"/>
  <c r="E107" i="1"/>
  <c r="F106" i="1"/>
  <c r="D106" i="1" s="1"/>
  <c r="E106" i="1"/>
  <c r="G105" i="1"/>
  <c r="F105" i="1"/>
  <c r="E105" i="1"/>
  <c r="H104" i="1"/>
  <c r="G103" i="1"/>
  <c r="F103" i="1"/>
  <c r="E103" i="1"/>
  <c r="P103" i="1" s="1"/>
  <c r="G102" i="1"/>
  <c r="D102" i="1" s="1"/>
  <c r="F102" i="1"/>
  <c r="E102" i="1"/>
  <c r="G101" i="1"/>
  <c r="F101" i="1"/>
  <c r="E101" i="1"/>
  <c r="G100" i="1"/>
  <c r="F100" i="1"/>
  <c r="S100" i="1" s="1"/>
  <c r="E100" i="1"/>
  <c r="G99" i="1"/>
  <c r="F99" i="1"/>
  <c r="E99" i="1"/>
  <c r="P99" i="1" s="1"/>
  <c r="F98" i="1"/>
  <c r="F97" i="1" s="1"/>
  <c r="E98" i="1"/>
  <c r="H97" i="1"/>
  <c r="H22" i="1" s="1"/>
  <c r="E97" i="1"/>
  <c r="H87" i="1"/>
  <c r="G87" i="1"/>
  <c r="F87" i="1"/>
  <c r="E87" i="1"/>
  <c r="D87" i="1"/>
  <c r="D74" i="1"/>
  <c r="D72" i="1"/>
  <c r="D71" i="1" s="1"/>
  <c r="D70" i="1" s="1"/>
  <c r="H71" i="1"/>
  <c r="G71" i="1"/>
  <c r="F71" i="1"/>
  <c r="E71" i="1"/>
  <c r="E70" i="1" s="1"/>
  <c r="H70" i="1"/>
  <c r="H65" i="1" s="1"/>
  <c r="G70" i="1"/>
  <c r="F70" i="1"/>
  <c r="D69" i="1"/>
  <c r="D68" i="1"/>
  <c r="D67" i="1" s="1"/>
  <c r="H67" i="1"/>
  <c r="G67" i="1"/>
  <c r="F67" i="1"/>
  <c r="E67" i="1"/>
  <c r="E66" i="1" s="1"/>
  <c r="H66" i="1"/>
  <c r="G66" i="1"/>
  <c r="F66" i="1"/>
  <c r="F65" i="1" s="1"/>
  <c r="G65" i="1"/>
  <c r="H62" i="1"/>
  <c r="G62" i="1"/>
  <c r="F62" i="1"/>
  <c r="E62" i="1"/>
  <c r="E59" i="1" s="1"/>
  <c r="D62" i="1"/>
  <c r="H60" i="1"/>
  <c r="G60" i="1"/>
  <c r="F60" i="1"/>
  <c r="F59" i="1" s="1"/>
  <c r="E60" i="1"/>
  <c r="D60" i="1"/>
  <c r="H59" i="1"/>
  <c r="G59" i="1"/>
  <c r="D59" i="1"/>
  <c r="H57" i="1"/>
  <c r="H52" i="1" s="1"/>
  <c r="G57" i="1"/>
  <c r="F57" i="1"/>
  <c r="E57" i="1"/>
  <c r="D57" i="1"/>
  <c r="D52" i="1" s="1"/>
  <c r="H55" i="1"/>
  <c r="G55" i="1"/>
  <c r="F55" i="1"/>
  <c r="E55" i="1"/>
  <c r="E52" i="1" s="1"/>
  <c r="D55" i="1"/>
  <c r="H53" i="1"/>
  <c r="G53" i="1"/>
  <c r="F53" i="1"/>
  <c r="F52" i="1" s="1"/>
  <c r="E53" i="1"/>
  <c r="D53" i="1"/>
  <c r="G52" i="1"/>
  <c r="H50" i="1"/>
  <c r="H45" i="1" s="1"/>
  <c r="G50" i="1"/>
  <c r="F50" i="1"/>
  <c r="E50" i="1"/>
  <c r="D50" i="1"/>
  <c r="D45" i="1" s="1"/>
  <c r="H48" i="1"/>
  <c r="G48" i="1"/>
  <c r="F48" i="1"/>
  <c r="E48" i="1"/>
  <c r="E45" i="1" s="1"/>
  <c r="E44" i="1" s="1"/>
  <c r="D48" i="1"/>
  <c r="H46" i="1"/>
  <c r="G46" i="1"/>
  <c r="F46" i="1"/>
  <c r="F45" i="1" s="1"/>
  <c r="F44" i="1" s="1"/>
  <c r="E46" i="1"/>
  <c r="D46" i="1"/>
  <c r="G45" i="1"/>
  <c r="G44" i="1" s="1"/>
  <c r="H44" i="1"/>
  <c r="H31" i="1" s="1"/>
  <c r="H24" i="1" s="1"/>
  <c r="D44" i="1"/>
  <c r="D31" i="1" s="1"/>
  <c r="D24" i="1" s="1"/>
  <c r="H42" i="1"/>
  <c r="G42" i="1"/>
  <c r="F42" i="1"/>
  <c r="E42" i="1"/>
  <c r="E39" i="1" s="1"/>
  <c r="D42" i="1"/>
  <c r="H40" i="1"/>
  <c r="G40" i="1"/>
  <c r="F40" i="1"/>
  <c r="F39" i="1" s="1"/>
  <c r="E40" i="1"/>
  <c r="D40" i="1"/>
  <c r="H39" i="1"/>
  <c r="G39" i="1"/>
  <c r="D39" i="1"/>
  <c r="H37" i="1"/>
  <c r="H32" i="1" s="1"/>
  <c r="G37" i="1"/>
  <c r="F37" i="1"/>
  <c r="E37" i="1"/>
  <c r="D37" i="1"/>
  <c r="D32" i="1" s="1"/>
  <c r="H35" i="1"/>
  <c r="G35" i="1"/>
  <c r="F35" i="1"/>
  <c r="E35" i="1"/>
  <c r="E32" i="1" s="1"/>
  <c r="D35" i="1"/>
  <c r="H33" i="1"/>
  <c r="G33" i="1"/>
  <c r="F33" i="1"/>
  <c r="F32" i="1" s="1"/>
  <c r="E33" i="1"/>
  <c r="D33" i="1"/>
  <c r="G32" i="1"/>
  <c r="G31" i="1" s="1"/>
  <c r="G24" i="1" s="1"/>
  <c r="F29" i="1"/>
  <c r="H28" i="1"/>
  <c r="G28" i="1"/>
  <c r="D28" i="1"/>
  <c r="H27" i="1"/>
  <c r="E26" i="1"/>
  <c r="T97" i="1" l="1"/>
  <c r="N99" i="1"/>
  <c r="M95" i="1"/>
  <c r="W97" i="1"/>
  <c r="P102" i="1"/>
  <c r="R99" i="1"/>
  <c r="R103" i="1"/>
  <c r="N103" i="1" s="1"/>
  <c r="T102" i="1"/>
  <c r="V97" i="1"/>
  <c r="G97" i="1"/>
  <c r="D101" i="1"/>
  <c r="M22" i="1"/>
  <c r="V22" i="1" s="1"/>
  <c r="O101" i="1"/>
  <c r="U103" i="1"/>
  <c r="U102" i="1"/>
  <c r="U101" i="1"/>
  <c r="U100" i="1"/>
  <c r="U99" i="1"/>
  <c r="R100" i="1"/>
  <c r="N100" i="1" s="1"/>
  <c r="T99" i="1"/>
  <c r="N98" i="1"/>
  <c r="D100" i="1"/>
  <c r="J97" i="1"/>
  <c r="K97" i="1"/>
  <c r="I100" i="1"/>
  <c r="S102" i="1"/>
  <c r="S101" i="1"/>
  <c r="S98" i="1"/>
  <c r="P100" i="1"/>
  <c r="H96" i="1"/>
  <c r="H95" i="1" s="1"/>
  <c r="D99" i="1"/>
  <c r="D103" i="1"/>
  <c r="I99" i="1"/>
  <c r="I103" i="1"/>
  <c r="Q103" i="1"/>
  <c r="Q102" i="1"/>
  <c r="Q101" i="1"/>
  <c r="Q100" i="1"/>
  <c r="Q99" i="1"/>
  <c r="P101" i="1"/>
  <c r="N101" i="1" s="1"/>
  <c r="R98" i="1"/>
  <c r="E104" i="1"/>
  <c r="D111" i="1"/>
  <c r="P111" i="1"/>
  <c r="N111" i="1" s="1"/>
  <c r="R107" i="1"/>
  <c r="N107" i="1" s="1"/>
  <c r="S107" i="1"/>
  <c r="S114" i="1"/>
  <c r="R114" i="1"/>
  <c r="I117" i="1"/>
  <c r="P117" i="1"/>
  <c r="Q117" i="1"/>
  <c r="T119" i="1"/>
  <c r="U119" i="1"/>
  <c r="T123" i="1"/>
  <c r="U123" i="1"/>
  <c r="S126" i="1"/>
  <c r="R126" i="1"/>
  <c r="U124" i="1"/>
  <c r="S111" i="1"/>
  <c r="G104" i="1"/>
  <c r="Q111" i="1"/>
  <c r="Q126" i="1"/>
  <c r="S123" i="1"/>
  <c r="Q122" i="1"/>
  <c r="S119" i="1"/>
  <c r="Q118" i="1"/>
  <c r="S115" i="1"/>
  <c r="Q114" i="1"/>
  <c r="T105" i="1"/>
  <c r="U105" i="1"/>
  <c r="U108" i="1"/>
  <c r="T108" i="1"/>
  <c r="I110" i="1"/>
  <c r="O110" i="1" s="1"/>
  <c r="P110" i="1"/>
  <c r="Q110" i="1"/>
  <c r="I113" i="1"/>
  <c r="P113" i="1"/>
  <c r="Q113" i="1"/>
  <c r="T115" i="1"/>
  <c r="U115" i="1"/>
  <c r="S118" i="1"/>
  <c r="R118" i="1"/>
  <c r="I121" i="1"/>
  <c r="P121" i="1"/>
  <c r="Q121" i="1"/>
  <c r="S122" i="1"/>
  <c r="R122" i="1"/>
  <c r="I125" i="1"/>
  <c r="P125" i="1"/>
  <c r="Q125" i="1"/>
  <c r="U120" i="1"/>
  <c r="U116" i="1"/>
  <c r="U112" i="1"/>
  <c r="D112" i="1"/>
  <c r="D116" i="1"/>
  <c r="D120" i="1"/>
  <c r="D124" i="1"/>
  <c r="O102" i="1"/>
  <c r="Q105" i="1"/>
  <c r="P105" i="1"/>
  <c r="I106" i="1"/>
  <c r="O106" i="1" s="1"/>
  <c r="R106" i="1"/>
  <c r="S106" i="1"/>
  <c r="I108" i="1"/>
  <c r="O108" i="1" s="1"/>
  <c r="P108" i="1"/>
  <c r="N108" i="1" s="1"/>
  <c r="Q108" i="1"/>
  <c r="S109" i="1"/>
  <c r="R109" i="1"/>
  <c r="N109" i="1" s="1"/>
  <c r="I111" i="1"/>
  <c r="O111" i="1" s="1"/>
  <c r="R112" i="1"/>
  <c r="S112" i="1"/>
  <c r="U113" i="1"/>
  <c r="T113" i="1"/>
  <c r="I115" i="1"/>
  <c r="Q115" i="1"/>
  <c r="P115" i="1"/>
  <c r="N115" i="1" s="1"/>
  <c r="R116" i="1"/>
  <c r="S116" i="1"/>
  <c r="U117" i="1"/>
  <c r="T117" i="1"/>
  <c r="N117" i="1" s="1"/>
  <c r="I119" i="1"/>
  <c r="Q119" i="1"/>
  <c r="P119" i="1"/>
  <c r="N119" i="1" s="1"/>
  <c r="R120" i="1"/>
  <c r="S120" i="1"/>
  <c r="U121" i="1"/>
  <c r="T121" i="1"/>
  <c r="N121" i="1" s="1"/>
  <c r="I123" i="1"/>
  <c r="O123" i="1" s="1"/>
  <c r="Q123" i="1"/>
  <c r="P123" i="1"/>
  <c r="R124" i="1"/>
  <c r="S124" i="1"/>
  <c r="U125" i="1"/>
  <c r="T125" i="1"/>
  <c r="U126" i="1"/>
  <c r="U122" i="1"/>
  <c r="U118" i="1"/>
  <c r="U114" i="1"/>
  <c r="G96" i="1"/>
  <c r="G95" i="1" s="1"/>
  <c r="D107" i="1"/>
  <c r="D113" i="1"/>
  <c r="D117" i="1"/>
  <c r="D121" i="1"/>
  <c r="D125" i="1"/>
  <c r="L96" i="1"/>
  <c r="I109" i="1"/>
  <c r="I112" i="1"/>
  <c r="O112" i="1" s="1"/>
  <c r="I116" i="1"/>
  <c r="O116" i="1" s="1"/>
  <c r="I120" i="1"/>
  <c r="O120" i="1" s="1"/>
  <c r="I124" i="1"/>
  <c r="P112" i="1"/>
  <c r="N112" i="1" s="1"/>
  <c r="P116" i="1"/>
  <c r="N116" i="1" s="1"/>
  <c r="P120" i="1"/>
  <c r="P124" i="1"/>
  <c r="X104" i="1"/>
  <c r="N106" i="1"/>
  <c r="N110" i="1"/>
  <c r="F104" i="1"/>
  <c r="F23" i="1" s="1"/>
  <c r="D109" i="1"/>
  <c r="D115" i="1"/>
  <c r="D119" i="1"/>
  <c r="D123" i="1"/>
  <c r="W95" i="1"/>
  <c r="K104" i="1"/>
  <c r="K23" i="1" s="1"/>
  <c r="S23" i="1" s="1"/>
  <c r="I107" i="1"/>
  <c r="I114" i="1"/>
  <c r="O114" i="1" s="1"/>
  <c r="I118" i="1"/>
  <c r="O118" i="1" s="1"/>
  <c r="I122" i="1"/>
  <c r="O122" i="1" s="1"/>
  <c r="I126" i="1"/>
  <c r="O126" i="1" s="1"/>
  <c r="P114" i="1"/>
  <c r="N114" i="1" s="1"/>
  <c r="P118" i="1"/>
  <c r="N118" i="1" s="1"/>
  <c r="P122" i="1"/>
  <c r="N122" i="1" s="1"/>
  <c r="P126" i="1"/>
  <c r="N126" i="1" s="1"/>
  <c r="F140" i="1"/>
  <c r="F129" i="1" s="1"/>
  <c r="J22" i="1"/>
  <c r="O142" i="1"/>
  <c r="G140" i="1"/>
  <c r="X129" i="1"/>
  <c r="Q141" i="1"/>
  <c r="R141" i="1"/>
  <c r="N141" i="1" s="1"/>
  <c r="H140" i="1"/>
  <c r="H129" i="1" s="1"/>
  <c r="K140" i="1"/>
  <c r="S140" i="1" s="1"/>
  <c r="N145" i="1"/>
  <c r="G23" i="1"/>
  <c r="M23" i="1"/>
  <c r="N146" i="1"/>
  <c r="M140" i="1"/>
  <c r="V140" i="1" s="1"/>
  <c r="U143" i="1"/>
  <c r="H23" i="1"/>
  <c r="V23" i="1" s="1"/>
  <c r="W140" i="1"/>
  <c r="O144" i="1"/>
  <c r="P143" i="1"/>
  <c r="W143" i="1"/>
  <c r="R140" i="1"/>
  <c r="D143" i="1"/>
  <c r="O143" i="1" s="1"/>
  <c r="J140" i="1"/>
  <c r="P140" i="1" s="1"/>
  <c r="T143" i="1"/>
  <c r="L23" i="1"/>
  <c r="L140" i="1"/>
  <c r="U141" i="1"/>
  <c r="U110" i="1"/>
  <c r="U106" i="1"/>
  <c r="U97" i="1"/>
  <c r="O170" i="1"/>
  <c r="O169" i="1"/>
  <c r="L171" i="1"/>
  <c r="U171" i="1" s="1"/>
  <c r="I181" i="1"/>
  <c r="I180" i="1" s="1"/>
  <c r="I29" i="1" s="1"/>
  <c r="O29" i="1" s="1"/>
  <c r="U180" i="1"/>
  <c r="O188" i="1"/>
  <c r="U29" i="1"/>
  <c r="S180" i="1"/>
  <c r="Q180" i="1"/>
  <c r="S181" i="1"/>
  <c r="U181" i="1"/>
  <c r="Q181" i="1"/>
  <c r="W180" i="1"/>
  <c r="W27" i="1"/>
  <c r="Q27" i="1"/>
  <c r="S27" i="1"/>
  <c r="W163" i="1"/>
  <c r="Q164" i="1"/>
  <c r="S163" i="1"/>
  <c r="U164" i="1"/>
  <c r="Q163" i="1"/>
  <c r="S164" i="1"/>
  <c r="K129" i="1"/>
  <c r="W96" i="1"/>
  <c r="W65" i="1"/>
  <c r="Q65" i="1"/>
  <c r="H64" i="1"/>
  <c r="H25" i="1" s="1"/>
  <c r="H21" i="1" s="1"/>
  <c r="H30" i="1" s="1"/>
  <c r="D164" i="1"/>
  <c r="D163" i="1" s="1"/>
  <c r="D27" i="1" s="1"/>
  <c r="O172" i="1"/>
  <c r="O175" i="1"/>
  <c r="O181" i="1"/>
  <c r="I164" i="1"/>
  <c r="O164" i="1" s="1"/>
  <c r="I171" i="1"/>
  <c r="O171" i="1" s="1"/>
  <c r="O180" i="1"/>
  <c r="X65" i="1"/>
  <c r="X67" i="1"/>
  <c r="X22" i="1" s="1"/>
  <c r="X44" i="1"/>
  <c r="X31" i="1"/>
  <c r="X24" i="1" s="1"/>
  <c r="X21" i="1" s="1"/>
  <c r="X30" i="1" s="1"/>
  <c r="I140" i="1"/>
  <c r="I66" i="1"/>
  <c r="I65" i="1" s="1"/>
  <c r="O65" i="1" s="1"/>
  <c r="L22" i="1"/>
  <c r="I98" i="1"/>
  <c r="J104" i="1"/>
  <c r="I105" i="1"/>
  <c r="F22" i="1"/>
  <c r="F96" i="1"/>
  <c r="F95" i="1" s="1"/>
  <c r="E96" i="1"/>
  <c r="E95" i="1" s="1"/>
  <c r="E23" i="1"/>
  <c r="E22" i="1"/>
  <c r="F31" i="1"/>
  <c r="F24" i="1" s="1"/>
  <c r="E31" i="1"/>
  <c r="E24" i="1" s="1"/>
  <c r="E65" i="1"/>
  <c r="D66" i="1"/>
  <c r="D65" i="1" s="1"/>
  <c r="G129" i="1"/>
  <c r="G64" i="1" s="1"/>
  <c r="G25" i="1" s="1"/>
  <c r="E129" i="1"/>
  <c r="G163" i="1"/>
  <c r="G22" i="1"/>
  <c r="D98" i="1"/>
  <c r="D105" i="1"/>
  <c r="S97" i="1" l="1"/>
  <c r="R97" i="1"/>
  <c r="D97" i="1"/>
  <c r="D96" i="1" s="1"/>
  <c r="D95" i="1" s="1"/>
  <c r="F64" i="1"/>
  <c r="F25" i="1" s="1"/>
  <c r="P97" i="1"/>
  <c r="Q97" i="1"/>
  <c r="N102" i="1"/>
  <c r="W22" i="1"/>
  <c r="O103" i="1"/>
  <c r="V96" i="1"/>
  <c r="N97" i="1"/>
  <c r="K22" i="1"/>
  <c r="R22" i="1" s="1"/>
  <c r="O99" i="1"/>
  <c r="O100" i="1"/>
  <c r="V95" i="1"/>
  <c r="R23" i="1"/>
  <c r="I104" i="1"/>
  <c r="O105" i="1"/>
  <c r="K96" i="1"/>
  <c r="R96" i="1" s="1"/>
  <c r="T23" i="1"/>
  <c r="U23" i="1" s="1"/>
  <c r="O125" i="1"/>
  <c r="O113" i="1"/>
  <c r="O117" i="1"/>
  <c r="N105" i="1"/>
  <c r="D104" i="1"/>
  <c r="D23" i="1" s="1"/>
  <c r="J23" i="1"/>
  <c r="P23" i="1" s="1"/>
  <c r="P104" i="1"/>
  <c r="Q104" i="1"/>
  <c r="I97" i="1"/>
  <c r="O98" i="1"/>
  <c r="N124" i="1"/>
  <c r="O124" i="1"/>
  <c r="O109" i="1"/>
  <c r="N125" i="1"/>
  <c r="N123" i="1"/>
  <c r="O115" i="1"/>
  <c r="O121" i="1"/>
  <c r="T104" i="1"/>
  <c r="U104" i="1" s="1"/>
  <c r="R104" i="1"/>
  <c r="S104" i="1"/>
  <c r="O107" i="1"/>
  <c r="N120" i="1"/>
  <c r="L95" i="1"/>
  <c r="T96" i="1"/>
  <c r="U96" i="1" s="1"/>
  <c r="O119" i="1"/>
  <c r="N113" i="1"/>
  <c r="S22" i="1"/>
  <c r="Q22" i="1"/>
  <c r="P22" i="1"/>
  <c r="M129" i="1"/>
  <c r="T22" i="1"/>
  <c r="U22" i="1" s="1"/>
  <c r="X64" i="1"/>
  <c r="S129" i="1"/>
  <c r="R129" i="1"/>
  <c r="W129" i="1"/>
  <c r="V129" i="1"/>
  <c r="Q140" i="1"/>
  <c r="D140" i="1"/>
  <c r="D129" i="1" s="1"/>
  <c r="W23" i="1"/>
  <c r="N143" i="1"/>
  <c r="J129" i="1"/>
  <c r="P129" i="1" s="1"/>
  <c r="T140" i="1"/>
  <c r="N140" i="1" s="1"/>
  <c r="L129" i="1"/>
  <c r="T129" i="1" s="1"/>
  <c r="L163" i="1"/>
  <c r="L27" i="1" s="1"/>
  <c r="G27" i="1"/>
  <c r="U27" i="1" s="1"/>
  <c r="U163" i="1"/>
  <c r="I163" i="1"/>
  <c r="O163" i="1" s="1"/>
  <c r="G21" i="1"/>
  <c r="G30" i="1" s="1"/>
  <c r="M64" i="1"/>
  <c r="V64" i="1" s="1"/>
  <c r="I129" i="1"/>
  <c r="Q23" i="1"/>
  <c r="S96" i="1"/>
  <c r="J96" i="1"/>
  <c r="P96" i="1" s="1"/>
  <c r="E64" i="1"/>
  <c r="E25" i="1" s="1"/>
  <c r="E21" i="1" s="1"/>
  <c r="E30" i="1" s="1"/>
  <c r="F21" i="1"/>
  <c r="F30" i="1" s="1"/>
  <c r="D22" i="1" l="1"/>
  <c r="K95" i="1"/>
  <c r="R95" i="1" s="1"/>
  <c r="O97" i="1"/>
  <c r="I22" i="1"/>
  <c r="O22" i="1" s="1"/>
  <c r="N23" i="1"/>
  <c r="I23" i="1"/>
  <c r="O23" i="1" s="1"/>
  <c r="O104" i="1"/>
  <c r="N96" i="1"/>
  <c r="T95" i="1"/>
  <c r="U95" i="1" s="1"/>
  <c r="I96" i="1"/>
  <c r="O96" i="1" s="1"/>
  <c r="N104" i="1"/>
  <c r="D64" i="1"/>
  <c r="D25" i="1" s="1"/>
  <c r="D21" i="1" s="1"/>
  <c r="D30" i="1" s="1"/>
  <c r="N22" i="1"/>
  <c r="M25" i="1"/>
  <c r="V25" i="1" s="1"/>
  <c r="O140" i="1"/>
  <c r="N129" i="1"/>
  <c r="O129" i="1"/>
  <c r="W64" i="1"/>
  <c r="U129" i="1"/>
  <c r="Q129" i="1"/>
  <c r="L64" i="1"/>
  <c r="U140" i="1"/>
  <c r="I27" i="1"/>
  <c r="O27" i="1" s="1"/>
  <c r="J95" i="1"/>
  <c r="P95" i="1" s="1"/>
  <c r="N95" i="1" s="1"/>
  <c r="Q96" i="1"/>
  <c r="I95" i="1"/>
  <c r="K64" i="1"/>
  <c r="R64" i="1" s="1"/>
  <c r="S95" i="1"/>
  <c r="M21" i="1" l="1"/>
  <c r="V21" i="1" s="1"/>
  <c r="W25" i="1"/>
  <c r="T64" i="1"/>
  <c r="L25" i="1"/>
  <c r="K25" i="1"/>
  <c r="R25" i="1" s="1"/>
  <c r="S64" i="1"/>
  <c r="J64" i="1"/>
  <c r="P64" i="1" s="1"/>
  <c r="Q95" i="1"/>
  <c r="I64" i="1"/>
  <c r="O95" i="1"/>
  <c r="M30" i="1"/>
  <c r="W21" i="1"/>
  <c r="W30" i="1" l="1"/>
  <c r="V30" i="1"/>
  <c r="N64" i="1"/>
  <c r="T25" i="1"/>
  <c r="L21" i="1"/>
  <c r="U64" i="1"/>
  <c r="Q64" i="1"/>
  <c r="J25" i="1"/>
  <c r="P25" i="1" s="1"/>
  <c r="O64" i="1"/>
  <c r="I25" i="1"/>
  <c r="K21" i="1"/>
  <c r="R21" i="1" s="1"/>
  <c r="S25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N25" i="1" l="1"/>
  <c r="U25" i="1"/>
  <c r="T21" i="1"/>
  <c r="L30" i="1"/>
  <c r="O25" i="1"/>
  <c r="I21" i="1"/>
  <c r="J21" i="1"/>
  <c r="P21" i="1" s="1"/>
  <c r="Q25" i="1"/>
  <c r="K30" i="1"/>
  <c r="S21" i="1"/>
  <c r="N21" i="1" l="1"/>
  <c r="S30" i="1"/>
  <c r="R30" i="1"/>
  <c r="U21" i="1"/>
  <c r="T30" i="1"/>
  <c r="J30" i="1"/>
  <c r="Q21" i="1"/>
  <c r="I30" i="1"/>
  <c r="O30" i="1" s="1"/>
  <c r="O21" i="1"/>
  <c r="Q30" i="1" l="1"/>
  <c r="P30" i="1"/>
  <c r="N30" i="1" s="1"/>
</calcChain>
</file>

<file path=xl/sharedStrings.xml><?xml version="1.0" encoding="utf-8"?>
<sst xmlns="http://schemas.openxmlformats.org/spreadsheetml/2006/main" count="1346" uniqueCount="313">
  <si>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</si>
  <si>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</si>
  <si>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</si>
  <si>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</si>
  <si>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</si>
  <si>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</si>
  <si>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</si>
  <si>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</si>
  <si>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</si>
  <si>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</si>
  <si>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</si>
  <si>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</si>
  <si>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</si>
  <si>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</si>
  <si>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</si>
  <si>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</si>
  <si>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</si>
  <si>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</si>
  <si>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</si>
  <si>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</si>
  <si>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</si>
  <si>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</si>
  <si>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</si>
  <si>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</si>
  <si>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</si>
  <si>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</si>
  <si>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</si>
  <si>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</si>
  <si>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Филиал "Ковдорская электросеть"</t>
  </si>
  <si>
    <t>1.1.1.2</t>
  </si>
  <si>
    <t>Филиал "Заполярная горэлектросеть"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</si>
  <si>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</si>
  <si>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</si>
  <si>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</si>
  <si>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</si>
  <si>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</si>
  <si>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</si>
  <si>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</si>
  <si>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</si>
  <si>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</si>
  <si>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</si>
  <si>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</si>
  <si>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</si>
  <si>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</si>
  <si>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</si>
  <si>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</si>
  <si>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</si>
  <si>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</si>
  <si>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</si>
  <si>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</si>
  <si>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</si>
  <si>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</si>
  <si>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</si>
  <si>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</si>
  <si>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</si>
  <si>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</si>
  <si>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</si>
  <si>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</si>
  <si>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</si>
  <si>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</si>
  <si>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</si>
  <si>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</si>
  <si>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</si>
  <si>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</si>
  <si>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</si>
  <si>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</si>
  <si>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</si>
  <si>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</si>
  <si>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</si>
  <si>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</si>
  <si>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</si>
  <si>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</si>
  <si>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</si>
  <si>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</si>
  <si>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</si>
  <si>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</si>
  <si>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</si>
  <si>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</si>
  <si>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</si>
  <si>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</si>
  <si>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</si>
  <si>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</si>
  <si>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</si>
  <si>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</si>
  <si>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</si>
  <si>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</si>
  <si>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</si>
  <si>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</si>
  <si>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</si>
  <si>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</si>
  <si>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</si>
  <si>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</si>
  <si>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</si>
  <si>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</si>
  <si>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</si>
  <si>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</si>
  <si>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</si>
  <si>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</si>
  <si>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</si>
  <si>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</si>
  <si>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</si>
  <si>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</si>
  <si>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</si>
  <si>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</si>
  <si>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</si>
  <si>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</si>
  <si>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</si>
  <si>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</si>
  <si>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</si>
  <si>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</si>
  <si>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</si>
  <si>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</si>
  <si>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</si>
  <si>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</si>
  <si>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</si>
  <si>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</si>
  <si>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</si>
  <si>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</si>
  <si>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</si>
  <si>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</si>
  <si>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</si>
  <si>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</si>
  <si>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</si>
  <si>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</si>
  <si>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</si>
  <si>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</si>
  <si>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</si>
  <si>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</si>
  <si>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</si>
  <si>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</si>
  <si>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</si>
  <si>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</si>
  <si>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</si>
  <si>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</si>
  <si>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</si>
  <si>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</si>
  <si>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</si>
  <si>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</si>
  <si>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</si>
  <si>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</si>
  <si>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</si>
  <si>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</si>
  <si>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за  1 квартал  2023 года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</si>
  <si>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2023 год</t>
    </r>
  </si>
  <si>
    <t>Всего 2023 год (год N)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</si>
  <si>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</si>
  <si>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</si>
  <si>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</si>
  <si>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</si>
  <si>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</si>
  <si>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</si>
  <si>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</si>
  <si>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</si>
  <si>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</si>
  <si>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</si>
  <si>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</si>
  <si>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</si>
  <si>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</si>
  <si>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</si>
  <si>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</si>
  <si>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</si>
  <si>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</si>
  <si>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</si>
  <si>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</si>
  <si>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</si>
  <si>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</si>
  <si>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</si>
  <si>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</si>
  <si>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</si>
  <si>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</si>
  <si>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</si>
  <si>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</si>
  <si>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</si>
  <si>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</si>
  <si>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</si>
  <si>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</si>
  <si>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</si>
  <si>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</si>
  <si>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</si>
  <si>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</si>
  <si>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</si>
  <si>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</si>
  <si>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</si>
  <si>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</si>
  <si>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</si>
  <si>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</si>
  <si>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</si>
  <si>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</si>
  <si>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</si>
  <si>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</si>
  <si>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</si>
  <si>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</si>
  <si>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</si>
  <si>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</si>
  <si>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</si>
  <si>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</si>
  <si>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</si>
  <si>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</si>
  <si>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</si>
  <si>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</si>
  <si>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</si>
  <si>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</si>
  <si>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</si>
  <si>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</si>
  <si>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</si>
  <si>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</si>
  <si>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</si>
  <si>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</si>
  <si>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</si>
  <si>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</si>
  <si>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</si>
  <si>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</si>
  <si>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</si>
  <si>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</si>
  <si>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</si>
  <si>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</si>
  <si>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</si>
  <si>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</si>
  <si>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</si>
  <si>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</si>
  <si>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</si>
  <si>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</si>
  <si>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</si>
  <si>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</si>
  <si>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</si>
  <si>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</si>
  <si>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</si>
  <si>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</si>
  <si>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</si>
  <si>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</si>
  <si>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</si>
  <si>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</si>
  <si>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</si>
  <si>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</si>
  <si>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</si>
  <si>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</si>
  <si>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</si>
  <si>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</si>
  <si>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</si>
  <si>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</si>
  <si>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</si>
  <si>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</si>
  <si>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</si>
  <si>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</si>
  <si>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</si>
  <si>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</si>
  <si>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</si>
  <si>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</si>
  <si>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</si>
  <si>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</si>
  <si>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</si>
  <si>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</si>
  <si>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</si>
  <si>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</si>
  <si>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</si>
  <si>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</si>
  <si>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</si>
  <si>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</si>
  <si>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</si>
  <si>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</si>
  <si>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</si>
  <si>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</si>
  <si>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</si>
  <si>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</si>
  <si>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</si>
  <si>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</si>
  <si>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</si>
  <si>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</si>
  <si>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</si>
  <si>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</si>
  <si>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</si>
  <si>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</si>
  <si>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</si>
  <si>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</si>
  <si>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</si>
  <si>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</si>
  <si>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</si>
  <si>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</si>
  <si>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</si>
  <si>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</si>
  <si>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</si>
  <si>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</si>
  <si>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</si>
  <si>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</si>
  <si>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</si>
  <si>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</si>
  <si>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</si>
  <si>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</si>
  <si>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</si>
  <si>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</si>
  <si>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</si>
  <si>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</si>
  <si>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</si>
  <si>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</si>
  <si>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</si>
  <si>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</si>
  <si>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</si>
  <si>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</si>
  <si>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</si>
  <si>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</si>
  <si>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</si>
  <si>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</si>
  <si>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</si>
  <si>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</si>
  <si>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</si>
  <si>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</si>
  <si>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</si>
  <si>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</si>
  <si>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</si>
  <si>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</si>
  <si>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</si>
  <si>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</si>
  <si>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</t>
    </r>
    <r>
      <rPr>
        <sz val="14"/>
        <color rgb="FFC00000"/>
        <rFont val="Times New Roman"/>
        <family val="1"/>
        <charset val="204"/>
      </rPr>
      <t xml:space="preserve">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31.03.2022г № 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</si>
</sst>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  <numFmt numFmtId="170" formatCode="0.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0" borderId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2" fillId="13" borderId="4" applyNumberFormat="0" applyAlignment="0" applyProtection="0"/>
    <xf numFmtId="0" fontId="13" fillId="26" borderId="5" applyNumberFormat="0" applyAlignment="0" applyProtection="0"/>
    <xf numFmtId="0" fontId="14" fillId="26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7" borderId="10" applyNumberFormat="0" applyAlignment="0" applyProtection="0"/>
    <xf numFmtId="0" fontId="20" fillId="0" borderId="0" applyNumberFormat="0" applyFill="0" applyBorder="0" applyAlignment="0" applyProtection="0"/>
    <xf numFmtId="0" fontId="21" fillId="28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9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9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0" borderId="0" applyNumberFormat="0" applyBorder="0" applyAlignment="0" applyProtection="0"/>
  </cellStyleXfs>
  <cellXfs count="204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1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3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4" borderId="1" xfId="2" applyNumberFormat="1" applyFont="1" applyFill="1" applyBorder="1" applyAlignment="1">
      <alignment vertical="center" wrapText="1"/>
    </xf>
    <xf numFmtId="0" fontId="4" fillId="35" borderId="1" xfId="2" applyNumberFormat="1" applyFont="1" applyFill="1" applyBorder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34" borderId="1" xfId="2" applyNumberFormat="1" applyFont="1" applyFill="1" applyBorder="1" applyAlignment="1">
      <alignment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49" fontId="4" fillId="0" borderId="18" xfId="2" applyNumberFormat="1" applyFont="1" applyFill="1" applyBorder="1" applyAlignment="1">
      <alignment horizontal="center" vertical="center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0" borderId="13" xfId="0" applyFont="1" applyFill="1" applyBorder="1" applyAlignment="1">
      <alignment horizontal="center" vertical="center" wrapText="1"/>
    </xf>
    <xf numFmtId="0" fontId="8" fillId="32" borderId="13" xfId="0" applyFont="1" applyFill="1" applyBorder="1" applyAlignment="1">
      <alignment horizontal="center" vertical="center" wrapText="1"/>
    </xf>
    <xf numFmtId="0" fontId="4" fillId="34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5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34" borderId="13" xfId="2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8" fillId="2" borderId="20" xfId="1" applyFont="1" applyFill="1" applyBorder="1" applyAlignment="1">
      <alignment horizontal="center" vertical="center" wrapText="1"/>
    </xf>
    <xf numFmtId="0" fontId="38" fillId="2" borderId="21" xfId="1" applyFont="1" applyFill="1" applyBorder="1" applyAlignment="1">
      <alignment horizontal="center" vertical="center" wrapText="1"/>
    </xf>
    <xf numFmtId="0" fontId="38" fillId="2" borderId="25" xfId="1" applyFont="1" applyFill="1" applyBorder="1" applyAlignment="1">
      <alignment horizontal="center" vertical="center" wrapText="1"/>
    </xf>
    <xf numFmtId="0" fontId="38" fillId="2" borderId="22" xfId="1" applyFont="1" applyFill="1" applyBorder="1" applyAlignment="1">
      <alignment horizontal="center" vertical="center" wrapText="1"/>
    </xf>
    <xf numFmtId="0" fontId="38" fillId="2" borderId="26" xfId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/>
    </xf>
    <xf numFmtId="0" fontId="8" fillId="30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4" fillId="34" borderId="1" xfId="2" applyNumberFormat="1" applyFont="1" applyFill="1" applyBorder="1" applyAlignment="1">
      <alignment horizontal="center" vertical="center"/>
    </xf>
    <xf numFmtId="0" fontId="4" fillId="34" borderId="1" xfId="2" applyNumberFormat="1" applyFont="1" applyFill="1" applyBorder="1" applyAlignment="1">
      <alignment horizontal="center" vertical="center"/>
    </xf>
    <xf numFmtId="49" fontId="4" fillId="35" borderId="1" xfId="2" applyNumberFormat="1" applyFont="1" applyFill="1" applyBorder="1" applyAlignment="1">
      <alignment horizontal="center" vertical="center"/>
    </xf>
    <xf numFmtId="0" fontId="4" fillId="35" borderId="1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4" borderId="1" xfId="2" applyNumberFormat="1" applyFont="1" applyFill="1" applyBorder="1" applyAlignment="1">
      <alignment horizontal="center" vertical="center"/>
    </xf>
    <xf numFmtId="0" fontId="8" fillId="34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vertical="center" wrapText="1"/>
    </xf>
    <xf numFmtId="165" fontId="4" fillId="36" borderId="1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8" xfId="2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0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169" fontId="4" fillId="0" borderId="1" xfId="3" applyNumberFormat="1" applyFont="1" applyFill="1" applyBorder="1" applyAlignment="1">
      <alignment horizontal="center" vertical="center" wrapText="1"/>
    </xf>
    <xf numFmtId="165" fontId="4" fillId="34" borderId="1" xfId="2" applyNumberFormat="1" applyFont="1" applyFill="1" applyBorder="1" applyAlignment="1">
      <alignment horizontal="center" vertical="center"/>
    </xf>
    <xf numFmtId="165" fontId="8" fillId="34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165" fontId="8" fillId="37" borderId="1" xfId="0" applyNumberFormat="1" applyFont="1" applyFill="1" applyBorder="1" applyAlignment="1">
      <alignment horizontal="center" vertical="center" wrapText="1"/>
    </xf>
    <xf numFmtId="49" fontId="4" fillId="0" borderId="21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 wrapText="1"/>
    </xf>
    <xf numFmtId="0" fontId="4" fillId="2" borderId="13" xfId="2" applyNumberFormat="1" applyFont="1" applyFill="1" applyBorder="1" applyAlignment="1">
      <alignment horizontal="center" vertical="center"/>
    </xf>
    <xf numFmtId="49" fontId="4" fillId="2" borderId="13" xfId="2" applyNumberFormat="1" applyFont="1" applyFill="1" applyBorder="1" applyAlignment="1">
      <alignment horizontal="center" vertical="center"/>
    </xf>
    <xf numFmtId="0" fontId="4" fillId="2" borderId="13" xfId="2" applyNumberFormat="1" applyFont="1" applyFill="1" applyBorder="1" applyAlignment="1">
      <alignment horizontal="center" vertical="center" wrapText="1"/>
    </xf>
    <xf numFmtId="165" fontId="8" fillId="3" borderId="15" xfId="0" applyNumberFormat="1" applyFont="1" applyFill="1" applyBorder="1" applyAlignment="1">
      <alignment horizontal="center" vertical="center" wrapText="1"/>
    </xf>
    <xf numFmtId="165" fontId="8" fillId="3" borderId="16" xfId="0" applyNumberFormat="1" applyFont="1" applyFill="1" applyBorder="1" applyAlignment="1">
      <alignment horizontal="center" vertical="center" wrapText="1"/>
    </xf>
    <xf numFmtId="165" fontId="8" fillId="4" borderId="18" xfId="0" applyNumberFormat="1" applyFont="1" applyFill="1" applyBorder="1" applyAlignment="1">
      <alignment horizontal="center" vertical="center" wrapText="1"/>
    </xf>
    <xf numFmtId="165" fontId="8" fillId="5" borderId="18" xfId="0" applyNumberFormat="1" applyFont="1" applyFill="1" applyBorder="1" applyAlignment="1">
      <alignment horizontal="center" vertical="center" wrapText="1"/>
    </xf>
    <xf numFmtId="165" fontId="8" fillId="3" borderId="18" xfId="0" applyNumberFormat="1" applyFont="1" applyFill="1" applyBorder="1" applyAlignment="1">
      <alignment horizontal="center" vertical="center" wrapText="1"/>
    </xf>
    <xf numFmtId="0" fontId="4" fillId="0" borderId="18" xfId="2" applyNumberFormat="1" applyFont="1" applyBorder="1" applyAlignment="1">
      <alignment horizontal="center" vertical="center"/>
    </xf>
    <xf numFmtId="165" fontId="8" fillId="30" borderId="18" xfId="0" applyNumberFormat="1" applyFont="1" applyFill="1" applyBorder="1" applyAlignment="1">
      <alignment horizontal="center" vertical="center" wrapText="1"/>
    </xf>
    <xf numFmtId="165" fontId="8" fillId="32" borderId="18" xfId="0" applyNumberFormat="1" applyFont="1" applyFill="1" applyBorder="1" applyAlignment="1">
      <alignment horizontal="center" vertical="center" wrapText="1"/>
    </xf>
    <xf numFmtId="0" fontId="4" fillId="34" borderId="18" xfId="2" applyNumberFormat="1" applyFont="1" applyFill="1" applyBorder="1" applyAlignment="1">
      <alignment horizontal="center" vertical="center"/>
    </xf>
    <xf numFmtId="0" fontId="4" fillId="35" borderId="18" xfId="2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165" fontId="4" fillId="0" borderId="29" xfId="0" applyNumberFormat="1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 wrapText="1"/>
    </xf>
    <xf numFmtId="165" fontId="4" fillId="0" borderId="18" xfId="0" applyNumberFormat="1" applyFont="1" applyFill="1" applyBorder="1" applyAlignment="1">
      <alignment horizontal="center" vertical="center" wrapText="1"/>
    </xf>
    <xf numFmtId="165" fontId="4" fillId="0" borderId="18" xfId="3" applyNumberFormat="1" applyFont="1" applyFill="1" applyBorder="1" applyAlignment="1">
      <alignment horizontal="center" vertical="center" wrapText="1"/>
    </xf>
    <xf numFmtId="169" fontId="4" fillId="0" borderId="18" xfId="3" applyNumberFormat="1" applyFont="1" applyFill="1" applyBorder="1" applyAlignment="1">
      <alignment horizontal="center" vertical="center" wrapText="1"/>
    </xf>
    <xf numFmtId="165" fontId="4" fillId="34" borderId="18" xfId="2" applyNumberFormat="1" applyFont="1" applyFill="1" applyBorder="1" applyAlignment="1">
      <alignment horizontal="center" vertical="center"/>
    </xf>
    <xf numFmtId="165" fontId="8" fillId="34" borderId="18" xfId="2" applyNumberFormat="1" applyFont="1" applyFill="1" applyBorder="1" applyAlignment="1">
      <alignment horizontal="center" vertical="center"/>
    </xf>
    <xf numFmtId="0" fontId="4" fillId="0" borderId="18" xfId="2" applyNumberFormat="1" applyFont="1" applyFill="1" applyBorder="1" applyAlignment="1">
      <alignment horizontal="center" vertical="center"/>
    </xf>
    <xf numFmtId="0" fontId="8" fillId="34" borderId="18" xfId="2" applyNumberFormat="1" applyFont="1" applyFill="1" applyBorder="1" applyAlignment="1">
      <alignment horizontal="center" vertical="center"/>
    </xf>
    <xf numFmtId="165" fontId="8" fillId="37" borderId="18" xfId="0" applyNumberFormat="1" applyFont="1" applyFill="1" applyBorder="1" applyAlignment="1">
      <alignment horizontal="center" vertical="center" wrapText="1"/>
    </xf>
    <xf numFmtId="49" fontId="4" fillId="0" borderId="20" xfId="2" applyNumberFormat="1" applyFont="1" applyFill="1" applyBorder="1" applyAlignment="1">
      <alignment horizontal="center" vertical="center"/>
    </xf>
    <xf numFmtId="165" fontId="8" fillId="3" borderId="34" xfId="0" applyNumberFormat="1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165" fontId="8" fillId="5" borderId="13" xfId="0" applyNumberFormat="1" applyFont="1" applyFill="1" applyBorder="1" applyAlignment="1">
      <alignment horizontal="center" vertical="center" wrapText="1"/>
    </xf>
    <xf numFmtId="165" fontId="8" fillId="3" borderId="13" xfId="0" applyNumberFormat="1" applyFont="1" applyFill="1" applyBorder="1" applyAlignment="1">
      <alignment horizontal="center" vertical="center" wrapText="1"/>
    </xf>
    <xf numFmtId="165" fontId="8" fillId="30" borderId="13" xfId="0" applyNumberFormat="1" applyFont="1" applyFill="1" applyBorder="1" applyAlignment="1">
      <alignment horizontal="center" vertical="center" wrapText="1"/>
    </xf>
    <xf numFmtId="165" fontId="8" fillId="32" borderId="1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69" fontId="4" fillId="0" borderId="13" xfId="3" applyNumberFormat="1" applyFont="1" applyFill="1" applyBorder="1" applyAlignment="1">
      <alignment horizontal="center" vertical="center" wrapText="1"/>
    </xf>
    <xf numFmtId="165" fontId="4" fillId="34" borderId="13" xfId="2" applyNumberFormat="1" applyFont="1" applyFill="1" applyBorder="1" applyAlignment="1">
      <alignment horizontal="center" vertical="center"/>
    </xf>
    <xf numFmtId="165" fontId="8" fillId="34" borderId="13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/>
    </xf>
    <xf numFmtId="165" fontId="8" fillId="37" borderId="13" xfId="0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165" fontId="8" fillId="3" borderId="17" xfId="0" applyNumberFormat="1" applyFont="1" applyFill="1" applyBorder="1" applyAlignment="1">
      <alignment horizontal="center" vertical="center" wrapText="1"/>
    </xf>
    <xf numFmtId="165" fontId="8" fillId="4" borderId="19" xfId="0" applyNumberFormat="1" applyFont="1" applyFill="1" applyBorder="1" applyAlignment="1">
      <alignment horizontal="center" vertical="center" wrapText="1"/>
    </xf>
    <xf numFmtId="165" fontId="8" fillId="5" borderId="19" xfId="0" applyNumberFormat="1" applyFont="1" applyFill="1" applyBorder="1" applyAlignment="1">
      <alignment horizontal="center" vertical="center" wrapText="1"/>
    </xf>
    <xf numFmtId="165" fontId="8" fillId="3" borderId="19" xfId="0" applyNumberFormat="1" applyFont="1" applyFill="1" applyBorder="1" applyAlignment="1">
      <alignment horizontal="center" vertical="center" wrapText="1"/>
    </xf>
    <xf numFmtId="0" fontId="4" fillId="0" borderId="19" xfId="2" applyNumberFormat="1" applyFont="1" applyBorder="1" applyAlignment="1">
      <alignment horizontal="center" vertical="center"/>
    </xf>
    <xf numFmtId="165" fontId="8" fillId="30" borderId="19" xfId="0" applyNumberFormat="1" applyFont="1" applyFill="1" applyBorder="1" applyAlignment="1">
      <alignment horizontal="center" vertical="center" wrapText="1"/>
    </xf>
    <xf numFmtId="165" fontId="8" fillId="32" borderId="19" xfId="0" applyNumberFormat="1" applyFont="1" applyFill="1" applyBorder="1" applyAlignment="1">
      <alignment horizontal="center" vertical="center" wrapText="1"/>
    </xf>
    <xf numFmtId="0" fontId="4" fillId="34" borderId="19" xfId="2" applyNumberFormat="1" applyFont="1" applyFill="1" applyBorder="1" applyAlignment="1">
      <alignment horizontal="center" vertical="center"/>
    </xf>
    <xf numFmtId="49" fontId="4" fillId="0" borderId="19" xfId="2" applyNumberFormat="1" applyFont="1" applyFill="1" applyBorder="1" applyAlignment="1">
      <alignment horizontal="center" vertical="center"/>
    </xf>
    <xf numFmtId="0" fontId="4" fillId="35" borderId="19" xfId="2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65" fontId="4" fillId="0" borderId="19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65" fontId="4" fillId="0" borderId="19" xfId="3" applyNumberFormat="1" applyFont="1" applyFill="1" applyBorder="1" applyAlignment="1">
      <alignment horizontal="center" vertical="center" wrapText="1"/>
    </xf>
    <xf numFmtId="169" fontId="4" fillId="0" borderId="19" xfId="3" applyNumberFormat="1" applyFont="1" applyFill="1" applyBorder="1" applyAlignment="1">
      <alignment horizontal="center" vertical="center" wrapText="1"/>
    </xf>
    <xf numFmtId="165" fontId="4" fillId="34" borderId="19" xfId="2" applyNumberFormat="1" applyFont="1" applyFill="1" applyBorder="1" applyAlignment="1">
      <alignment horizontal="center" vertical="center"/>
    </xf>
    <xf numFmtId="165" fontId="8" fillId="34" borderId="19" xfId="2" applyNumberFormat="1" applyFont="1" applyFill="1" applyBorder="1" applyAlignment="1">
      <alignment horizontal="center" vertical="center"/>
    </xf>
    <xf numFmtId="0" fontId="4" fillId="0" borderId="19" xfId="2" applyNumberFormat="1" applyFont="1" applyFill="1" applyBorder="1" applyAlignment="1">
      <alignment horizontal="center" vertical="center"/>
    </xf>
    <xf numFmtId="0" fontId="8" fillId="34" borderId="19" xfId="2" applyNumberFormat="1" applyFont="1" applyFill="1" applyBorder="1" applyAlignment="1">
      <alignment horizontal="center" vertical="center"/>
    </xf>
    <xf numFmtId="165" fontId="8" fillId="37" borderId="19" xfId="0" applyNumberFormat="1" applyFont="1" applyFill="1" applyBorder="1" applyAlignment="1">
      <alignment horizontal="center" vertical="center" wrapText="1"/>
    </xf>
    <xf numFmtId="49" fontId="4" fillId="0" borderId="22" xfId="2" applyNumberFormat="1" applyFont="1" applyFill="1" applyBorder="1" applyAlignment="1">
      <alignment horizontal="center" vertical="center"/>
    </xf>
    <xf numFmtId="170" fontId="4" fillId="0" borderId="1" xfId="0" applyNumberFormat="1" applyFont="1" applyFill="1" applyBorder="1" applyAlignment="1">
      <alignment horizontal="center" vertical="center" wrapText="1"/>
    </xf>
    <xf numFmtId="170" fontId="8" fillId="30" borderId="1" xfId="0" applyNumberFormat="1" applyFont="1" applyFill="1" applyBorder="1" applyAlignment="1">
      <alignment horizontal="center" vertical="center" wrapText="1"/>
    </xf>
    <xf numFmtId="170" fontId="8" fillId="32" borderId="1" xfId="0" applyNumberFormat="1" applyFont="1" applyFill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170" fontId="8" fillId="5" borderId="1" xfId="0" applyNumberFormat="1" applyFont="1" applyFill="1" applyBorder="1" applyAlignment="1">
      <alignment horizontal="center" vertical="center" wrapText="1"/>
    </xf>
    <xf numFmtId="170" fontId="4" fillId="34" borderId="1" xfId="2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center" vertical="center"/>
    </xf>
    <xf numFmtId="170" fontId="8" fillId="34" borderId="1" xfId="2" applyNumberFormat="1" applyFont="1" applyFill="1" applyBorder="1" applyAlignment="1">
      <alignment horizontal="center" vertical="center"/>
    </xf>
    <xf numFmtId="170" fontId="8" fillId="3" borderId="16" xfId="0" applyNumberFormat="1" applyFont="1" applyFill="1" applyBorder="1" applyAlignment="1">
      <alignment horizontal="center" vertical="center" wrapText="1"/>
    </xf>
    <xf numFmtId="170" fontId="8" fillId="3" borderId="1" xfId="0" applyNumberFormat="1" applyFont="1" applyFill="1" applyBorder="1" applyAlignment="1">
      <alignment horizontal="center" vertical="center" wrapText="1"/>
    </xf>
    <xf numFmtId="170" fontId="4" fillId="0" borderId="1" xfId="2" applyNumberFormat="1" applyFont="1" applyBorder="1" applyAlignment="1">
      <alignment horizontal="center" vertical="center"/>
    </xf>
    <xf numFmtId="168" fontId="4" fillId="0" borderId="3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33" fillId="2" borderId="1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30" xfId="1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36" fillId="2" borderId="18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29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37" fillId="2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5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B7DEE8"/>
      <color rgb="FFE4DFEC"/>
      <color rgb="FFFFFFCC"/>
      <color rgb="FFFEE5FF"/>
      <color rgb="FFECFFD5"/>
      <color rgb="FFFEE9D2"/>
      <color rgb="FFC5F1FF"/>
      <color rgb="FFC1ECF5"/>
      <color rgb="FFF8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193"/>
  <sheetViews>
    <sheetView tabSelected="1" zoomScale="70" zoomScaleNormal="70" zoomScaleSheetLayoutView="70" workbookViewId="0">
      <selection activeCell="I18" sqref="I18:I19"/>
    </sheetView>
  </sheetViews>
  <sheetFormatPr defaultColWidth="9" defaultRowHeight="15.75" x14ac:dyDescent="0.25"/>
  <cols>
    <col min="1" max="1" width="17.5" style="14" customWidth="1"/>
    <col min="2" max="2" width="50.125" style="14" customWidth="1"/>
    <col min="3" max="3" width="26.625" style="14" customWidth="1"/>
    <col min="4" max="4" width="14" style="14" customWidth="1"/>
    <col min="5" max="5" width="11.875" style="14" customWidth="1"/>
    <col min="6" max="7" width="12.625" style="14" customWidth="1"/>
    <col min="8" max="10" width="11.875" style="14" customWidth="1"/>
    <col min="11" max="12" width="12.5" style="14" customWidth="1"/>
    <col min="13" max="13" width="11.875" style="14" customWidth="1"/>
    <col min="14" max="20" width="8.75" style="14" customWidth="1"/>
    <col min="21" max="21" width="10.125" style="14" customWidth="1"/>
    <col min="22" max="23" width="8.75" style="14" customWidth="1"/>
    <col min="24" max="24" width="32.75" style="14" customWidth="1"/>
    <col min="25" max="25" width="12.125" style="14" customWidth="1"/>
    <col min="26" max="26" width="10.625" style="14" customWidth="1"/>
    <col min="27" max="27" width="22.75" style="14" customWidth="1"/>
    <col min="28" max="65" width="10.625" style="14" customWidth="1"/>
    <col min="66" max="66" width="12.125" style="14" customWidth="1"/>
    <col min="67" max="67" width="11.5" style="14" customWidth="1"/>
    <col min="68" max="68" width="14.125" style="14" customWidth="1"/>
    <col min="69" max="69" width="15.125" style="14" customWidth="1"/>
    <col min="70" max="70" width="13" style="14" customWidth="1"/>
    <col min="71" max="71" width="11.75" style="14" customWidth="1"/>
    <col min="72" max="72" width="17.5" style="14" customWidth="1"/>
    <col min="73" max="16384" width="9" style="14"/>
  </cols>
  <sheetData>
    <row r="1" spans="1:30" ht="18.75" x14ac:dyDescent="0.25">
      <c r="X1" s="15" t="s">
        <v>0</v>
      </c>
    </row>
    <row r="2" spans="1:30" ht="18.75" x14ac:dyDescent="0.3">
      <c r="X2" s="16" t="s">
        <v>1</v>
      </c>
    </row>
    <row r="3" spans="1:30" ht="18.75" x14ac:dyDescent="0.3">
      <c r="X3" s="17" t="s">
        <v>2</v>
      </c>
    </row>
    <row r="4" spans="1:30" s="19" customFormat="1" ht="18.75" x14ac:dyDescent="0.3">
      <c r="A4" s="199" t="s">
        <v>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8"/>
      <c r="Z4" s="18"/>
      <c r="AA4" s="18"/>
      <c r="AB4" s="18"/>
      <c r="AC4" s="18"/>
    </row>
    <row r="5" spans="1:30" s="19" customFormat="1" ht="18.75" customHeight="1" x14ac:dyDescent="0.3">
      <c r="A5" s="200" t="s">
        <v>142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"/>
      <c r="Z5" s="20"/>
      <c r="AA5" s="20"/>
      <c r="AB5" s="20"/>
      <c r="AC5" s="20"/>
      <c r="AD5" s="20"/>
    </row>
    <row r="6" spans="1:30" s="19" customFormat="1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30" s="19" customFormat="1" ht="18.75" customHeight="1" x14ac:dyDescent="0.3">
      <c r="A7" s="202" t="s">
        <v>140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"/>
      <c r="Z7" s="20"/>
      <c r="AA7" s="20"/>
      <c r="AB7" s="20"/>
      <c r="AC7" s="20"/>
    </row>
    <row r="8" spans="1:30" x14ac:dyDescent="0.25">
      <c r="A8" s="181" t="s">
        <v>4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"/>
      <c r="Z8" s="1"/>
      <c r="AA8" s="1"/>
      <c r="AB8" s="1"/>
      <c r="AC8" s="1"/>
    </row>
    <row r="9" spans="1:30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ht="18.75" x14ac:dyDescent="0.3">
      <c r="A10" s="203" t="s">
        <v>143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2"/>
      <c r="Z10" s="22"/>
      <c r="AA10" s="22"/>
      <c r="AB10" s="22"/>
      <c r="AC10" s="22"/>
    </row>
    <row r="11" spans="1:30" ht="18.75" x14ac:dyDescent="0.3">
      <c r="A11" s="198"/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AC11" s="16"/>
    </row>
    <row r="12" spans="1:30" ht="18.75" x14ac:dyDescent="0.25">
      <c r="A12" s="180" t="s">
        <v>312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2"/>
      <c r="Z12" s="2"/>
      <c r="AA12" s="2"/>
      <c r="AB12" s="3"/>
      <c r="AC12" s="3"/>
    </row>
    <row r="13" spans="1:30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"/>
      <c r="Z13" s="1"/>
      <c r="AA13" s="1"/>
      <c r="AB13" s="1"/>
      <c r="AC13" s="1"/>
    </row>
    <row r="14" spans="1:30" ht="16.5" thickBot="1" x14ac:dyDescent="0.3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</row>
    <row r="15" spans="1:30" ht="30.75" customHeight="1" x14ac:dyDescent="0.25">
      <c r="A15" s="183" t="s">
        <v>6</v>
      </c>
      <c r="B15" s="185" t="s">
        <v>7</v>
      </c>
      <c r="C15" s="186" t="s">
        <v>8</v>
      </c>
      <c r="D15" s="183" t="s">
        <v>9</v>
      </c>
      <c r="E15" s="185"/>
      <c r="F15" s="185"/>
      <c r="G15" s="185"/>
      <c r="H15" s="185"/>
      <c r="I15" s="185"/>
      <c r="J15" s="185"/>
      <c r="K15" s="185"/>
      <c r="L15" s="185"/>
      <c r="M15" s="189"/>
      <c r="N15" s="183" t="s">
        <v>10</v>
      </c>
      <c r="O15" s="185"/>
      <c r="P15" s="185"/>
      <c r="Q15" s="185"/>
      <c r="R15" s="185"/>
      <c r="S15" s="185"/>
      <c r="T15" s="185"/>
      <c r="U15" s="185"/>
      <c r="V15" s="185"/>
      <c r="W15" s="189"/>
      <c r="X15" s="190" t="s">
        <v>11</v>
      </c>
    </row>
    <row r="16" spans="1:30" ht="30.75" customHeight="1" x14ac:dyDescent="0.25">
      <c r="A16" s="184"/>
      <c r="B16" s="168"/>
      <c r="C16" s="187"/>
      <c r="D16" s="192" t="s">
        <v>144</v>
      </c>
      <c r="E16" s="193"/>
      <c r="F16" s="193"/>
      <c r="G16" s="193"/>
      <c r="H16" s="193"/>
      <c r="I16" s="193"/>
      <c r="J16" s="193"/>
      <c r="K16" s="193"/>
      <c r="L16" s="193"/>
      <c r="M16" s="194"/>
      <c r="N16" s="184"/>
      <c r="O16" s="168"/>
      <c r="P16" s="168"/>
      <c r="Q16" s="168"/>
      <c r="R16" s="168"/>
      <c r="S16" s="168"/>
      <c r="T16" s="168"/>
      <c r="U16" s="168"/>
      <c r="V16" s="168"/>
      <c r="W16" s="169"/>
      <c r="X16" s="191"/>
    </row>
    <row r="17" spans="1:24" ht="42.75" customHeight="1" x14ac:dyDescent="0.25">
      <c r="A17" s="184"/>
      <c r="B17" s="168"/>
      <c r="C17" s="187"/>
      <c r="D17" s="184" t="s">
        <v>12</v>
      </c>
      <c r="E17" s="168"/>
      <c r="F17" s="168"/>
      <c r="G17" s="168"/>
      <c r="H17" s="168"/>
      <c r="I17" s="168" t="s">
        <v>13</v>
      </c>
      <c r="J17" s="168"/>
      <c r="K17" s="168"/>
      <c r="L17" s="168"/>
      <c r="M17" s="169"/>
      <c r="N17" s="170" t="s">
        <v>14</v>
      </c>
      <c r="O17" s="171"/>
      <c r="P17" s="171" t="s">
        <v>15</v>
      </c>
      <c r="Q17" s="171"/>
      <c r="R17" s="166" t="s">
        <v>16</v>
      </c>
      <c r="S17" s="166"/>
      <c r="T17" s="167" t="s">
        <v>17</v>
      </c>
      <c r="U17" s="167"/>
      <c r="V17" s="171" t="s">
        <v>18</v>
      </c>
      <c r="W17" s="195"/>
      <c r="X17" s="191"/>
    </row>
    <row r="18" spans="1:24" ht="143.25" customHeight="1" x14ac:dyDescent="0.25">
      <c r="A18" s="184"/>
      <c r="B18" s="168"/>
      <c r="C18" s="187"/>
      <c r="D18" s="196" t="s">
        <v>14</v>
      </c>
      <c r="E18" s="174" t="s">
        <v>15</v>
      </c>
      <c r="F18" s="176" t="s">
        <v>16</v>
      </c>
      <c r="G18" s="172" t="s">
        <v>17</v>
      </c>
      <c r="H18" s="174" t="s">
        <v>18</v>
      </c>
      <c r="I18" s="174" t="s">
        <v>19</v>
      </c>
      <c r="J18" s="174" t="s">
        <v>15</v>
      </c>
      <c r="K18" s="176" t="s">
        <v>16</v>
      </c>
      <c r="L18" s="172" t="s">
        <v>17</v>
      </c>
      <c r="M18" s="178" t="s">
        <v>18</v>
      </c>
      <c r="N18" s="170"/>
      <c r="O18" s="171"/>
      <c r="P18" s="171"/>
      <c r="Q18" s="171"/>
      <c r="R18" s="166"/>
      <c r="S18" s="166"/>
      <c r="T18" s="167"/>
      <c r="U18" s="167"/>
      <c r="V18" s="171"/>
      <c r="W18" s="195"/>
      <c r="X18" s="191"/>
    </row>
    <row r="19" spans="1:24" ht="62.25" customHeight="1" x14ac:dyDescent="0.25">
      <c r="A19" s="184"/>
      <c r="B19" s="168"/>
      <c r="C19" s="188"/>
      <c r="D19" s="197"/>
      <c r="E19" s="175"/>
      <c r="F19" s="177"/>
      <c r="G19" s="173"/>
      <c r="H19" s="175"/>
      <c r="I19" s="175"/>
      <c r="J19" s="175"/>
      <c r="K19" s="177"/>
      <c r="L19" s="173"/>
      <c r="M19" s="179"/>
      <c r="N19" s="29" t="s">
        <v>20</v>
      </c>
      <c r="O19" s="30" t="s">
        <v>21</v>
      </c>
      <c r="P19" s="30" t="s">
        <v>20</v>
      </c>
      <c r="Q19" s="30" t="s">
        <v>21</v>
      </c>
      <c r="R19" s="30" t="s">
        <v>20</v>
      </c>
      <c r="S19" s="30" t="s">
        <v>21</v>
      </c>
      <c r="T19" s="30" t="s">
        <v>20</v>
      </c>
      <c r="U19" s="30" t="s">
        <v>21</v>
      </c>
      <c r="V19" s="30" t="s">
        <v>20</v>
      </c>
      <c r="W19" s="31" t="s">
        <v>21</v>
      </c>
      <c r="X19" s="191"/>
    </row>
    <row r="20" spans="1:24" ht="15.75" customHeight="1" thickBot="1" x14ac:dyDescent="0.3">
      <c r="A20" s="48">
        <v>1</v>
      </c>
      <c r="B20" s="49">
        <f>A20+1</f>
        <v>2</v>
      </c>
      <c r="C20" s="50">
        <v>3</v>
      </c>
      <c r="D20" s="48">
        <v>4</v>
      </c>
      <c r="E20" s="49">
        <f t="shared" ref="E20:X20" si="0">D20+1</f>
        <v>5</v>
      </c>
      <c r="F20" s="49">
        <f t="shared" si="0"/>
        <v>6</v>
      </c>
      <c r="G20" s="49">
        <f t="shared" si="0"/>
        <v>7</v>
      </c>
      <c r="H20" s="49">
        <f t="shared" si="0"/>
        <v>8</v>
      </c>
      <c r="I20" s="49">
        <f t="shared" si="0"/>
        <v>9</v>
      </c>
      <c r="J20" s="49">
        <f t="shared" si="0"/>
        <v>10</v>
      </c>
      <c r="K20" s="49">
        <f t="shared" si="0"/>
        <v>11</v>
      </c>
      <c r="L20" s="49">
        <f t="shared" si="0"/>
        <v>12</v>
      </c>
      <c r="M20" s="51">
        <f t="shared" si="0"/>
        <v>13</v>
      </c>
      <c r="N20" s="48">
        <f t="shared" si="0"/>
        <v>14</v>
      </c>
      <c r="O20" s="49">
        <f t="shared" si="0"/>
        <v>15</v>
      </c>
      <c r="P20" s="49">
        <f t="shared" si="0"/>
        <v>16</v>
      </c>
      <c r="Q20" s="49">
        <f t="shared" si="0"/>
        <v>17</v>
      </c>
      <c r="R20" s="49">
        <f t="shared" si="0"/>
        <v>18</v>
      </c>
      <c r="S20" s="49">
        <f t="shared" si="0"/>
        <v>19</v>
      </c>
      <c r="T20" s="49">
        <f t="shared" si="0"/>
        <v>20</v>
      </c>
      <c r="U20" s="49">
        <f t="shared" si="0"/>
        <v>21</v>
      </c>
      <c r="V20" s="49">
        <f t="shared" si="0"/>
        <v>22</v>
      </c>
      <c r="W20" s="51">
        <f t="shared" si="0"/>
        <v>23</v>
      </c>
      <c r="X20" s="52">
        <f t="shared" si="0"/>
        <v>24</v>
      </c>
    </row>
    <row r="21" spans="1:24" x14ac:dyDescent="0.25">
      <c r="A21" s="54" t="s">
        <v>32</v>
      </c>
      <c r="B21" s="4" t="s">
        <v>22</v>
      </c>
      <c r="C21" s="32" t="s">
        <v>23</v>
      </c>
      <c r="D21" s="93">
        <f t="shared" ref="D21:H21" si="1">IF(NOT(SUM(D24:D29)=0),SUM(D24:D29),"нд")</f>
        <v>46.723999999999997</v>
      </c>
      <c r="E21" s="94" t="str">
        <f t="shared" si="1"/>
        <v>нд</v>
      </c>
      <c r="F21" s="94" t="str">
        <f t="shared" si="1"/>
        <v>нд</v>
      </c>
      <c r="G21" s="94">
        <f t="shared" si="1"/>
        <v>46.723999999999997</v>
      </c>
      <c r="H21" s="115" t="str">
        <f t="shared" si="1"/>
        <v>нд</v>
      </c>
      <c r="I21" s="94" t="str">
        <f t="shared" ref="I21:M21" si="2">IF(NOT(SUM(I24:I29)=0),SUM(I24:I29),"нд")</f>
        <v>нд</v>
      </c>
      <c r="J21" s="94" t="str">
        <f t="shared" si="2"/>
        <v>нд</v>
      </c>
      <c r="K21" s="94" t="str">
        <f t="shared" si="2"/>
        <v>нд</v>
      </c>
      <c r="L21" s="94" t="str">
        <f t="shared" si="2"/>
        <v>нд</v>
      </c>
      <c r="M21" s="128" t="str">
        <f t="shared" si="2"/>
        <v>нд</v>
      </c>
      <c r="N21" s="94">
        <f t="shared" ref="N21:N84" si="3">IF(NOT(SUM(P21,R21,T21,V21)=0),SUM(P21,R21,T21,V21),"нд")</f>
        <v>-46.723999999999997</v>
      </c>
      <c r="O21" s="94" t="str">
        <f t="shared" ref="O21:O84" si="4">IF(NOT(IFERROR(ROUND((I21-D21)/D21*100,2),"нд")=0),IFERROR(ROUND((I21-D21)/D21*100,2),"нд"),"нд")</f>
        <v>нд</v>
      </c>
      <c r="P21" s="94" t="str">
        <f t="shared" ref="P21:P84" si="5">IF(SUM(J21)-SUM(E21)=0,"нд",SUM(J21)-SUM(E21))</f>
        <v>нд</v>
      </c>
      <c r="Q21" s="94" t="str">
        <f t="shared" ref="Q21:Q84" si="6">IF(NOT(IFERROR(ROUND((J21-E21)/E21*100,2),"нд")=0),IFERROR(ROUND((J21-E21)/E21*100,2),"нд"),"нд")</f>
        <v>нд</v>
      </c>
      <c r="R21" s="94" t="str">
        <f t="shared" ref="R21:R84" si="7">IF(SUM(K21)-SUM(F21)=0,"нд",SUM(K21)-SUM(F21))</f>
        <v>нд</v>
      </c>
      <c r="S21" s="94" t="str">
        <f t="shared" ref="S21:S84" si="8">IF(NOT(IFERROR(ROUND((K21-F21)/F21*100,2),"нд")=0),IFERROR(ROUND((K21-F21)/F21*100,2),"нд"),"нд")</f>
        <v>нд</v>
      </c>
      <c r="T21" s="94">
        <f t="shared" ref="T21:T84" si="9">IF(SUM(L21)-SUM(G21)=0,"нд",SUM(L21)-SUM(G21))</f>
        <v>-46.723999999999997</v>
      </c>
      <c r="U21" s="158" t="str">
        <f t="shared" ref="U21:U84" si="10">IF(AND(NOT(SUM(L21)=0),NOT(SUM(G21)=0)),ROUND(SUM(T21)/SUM(G21)*100,2),"нд")</f>
        <v>нд</v>
      </c>
      <c r="V21" s="94" t="str">
        <f t="shared" ref="V21:V84" si="11">IF(SUM(M21)-SUM(H21)=0,"нд",SUM(M21)-SUM(H21))</f>
        <v>нд</v>
      </c>
      <c r="W21" s="94" t="str">
        <f t="shared" ref="W21:W84" si="12">IF(NOT(IFERROR(ROUND((M21-H21)/H21*100,2),"нд")=0),IFERROR(ROUND((M21-H21)/H21*100,2),"нд"),"нд")</f>
        <v>нд</v>
      </c>
      <c r="X21" s="74" t="str">
        <f t="shared" ref="X21" si="13">IF(NOT(SUM(X24:X29)=0),SUM(X24:X29),"нд")</f>
        <v>нд</v>
      </c>
    </row>
    <row r="22" spans="1:24" x14ac:dyDescent="0.25">
      <c r="A22" s="55"/>
      <c r="B22" s="5" t="s">
        <v>28</v>
      </c>
      <c r="C22" s="33" t="s">
        <v>23</v>
      </c>
      <c r="D22" s="95">
        <f t="shared" ref="D22:H22" si="14">IF(NOT(SUM(D67,D71,D97,D141,D165,D172,D182,D191)=0),SUM(D67,D71,D97,D141,D165,D172,D182,D191),"нд")</f>
        <v>25.020999999999997</v>
      </c>
      <c r="E22" s="75" t="str">
        <f t="shared" si="14"/>
        <v>нд</v>
      </c>
      <c r="F22" s="75" t="str">
        <f t="shared" si="14"/>
        <v>нд</v>
      </c>
      <c r="G22" s="75">
        <f t="shared" si="14"/>
        <v>25.020999999999997</v>
      </c>
      <c r="H22" s="116" t="str">
        <f t="shared" si="14"/>
        <v>нд</v>
      </c>
      <c r="I22" s="75" t="str">
        <f t="shared" ref="I22:M22" si="15">IF(NOT(SUM(I67,I71,I97,I141,I165,I172,I182,I191)=0),SUM(I67,I71,I97,I141,I165,I172,I182,I191),"нд")</f>
        <v>нд</v>
      </c>
      <c r="J22" s="75" t="str">
        <f t="shared" si="15"/>
        <v>нд</v>
      </c>
      <c r="K22" s="75" t="str">
        <f t="shared" si="15"/>
        <v>нд</v>
      </c>
      <c r="L22" s="75" t="str">
        <f t="shared" si="15"/>
        <v>нд</v>
      </c>
      <c r="M22" s="129" t="str">
        <f t="shared" si="15"/>
        <v>нд</v>
      </c>
      <c r="N22" s="75">
        <f t="shared" si="3"/>
        <v>-25.020999999999997</v>
      </c>
      <c r="O22" s="75" t="str">
        <f t="shared" si="4"/>
        <v>нд</v>
      </c>
      <c r="P22" s="75" t="str">
        <f t="shared" si="5"/>
        <v>нд</v>
      </c>
      <c r="Q22" s="75" t="str">
        <f t="shared" si="6"/>
        <v>нд</v>
      </c>
      <c r="R22" s="75" t="str">
        <f t="shared" si="7"/>
        <v>нд</v>
      </c>
      <c r="S22" s="75" t="str">
        <f t="shared" si="8"/>
        <v>нд</v>
      </c>
      <c r="T22" s="75">
        <f t="shared" si="9"/>
        <v>-25.020999999999997</v>
      </c>
      <c r="U22" s="153" t="str">
        <f t="shared" si="10"/>
        <v>нд</v>
      </c>
      <c r="V22" s="75" t="str">
        <f t="shared" si="11"/>
        <v>нд</v>
      </c>
      <c r="W22" s="75" t="str">
        <f t="shared" si="12"/>
        <v>нд</v>
      </c>
      <c r="X22" s="75" t="str">
        <f t="shared" ref="X22" si="16">IF(NOT(SUM(X67,X71,X97,X128,X165,X172)=0),SUM(X67,X71,X97,X128,X165,X172),"нд")</f>
        <v>нд</v>
      </c>
    </row>
    <row r="23" spans="1:24" x14ac:dyDescent="0.25">
      <c r="A23" s="53"/>
      <c r="B23" s="6" t="s">
        <v>30</v>
      </c>
      <c r="C23" s="34" t="s">
        <v>23</v>
      </c>
      <c r="D23" s="96">
        <f t="shared" ref="D23:H23" si="17">IF(NOT(SUM(D87,D104,D143,D153,D156,D169,D175,D188)=0),SUM(D87,D104,D143,D153,D156,D169,D175,D188),"нд")</f>
        <v>21.702999999999999</v>
      </c>
      <c r="E23" s="76" t="str">
        <f t="shared" si="17"/>
        <v>нд</v>
      </c>
      <c r="F23" s="76" t="str">
        <f t="shared" si="17"/>
        <v>нд</v>
      </c>
      <c r="G23" s="76">
        <f t="shared" si="17"/>
        <v>21.702999999999999</v>
      </c>
      <c r="H23" s="117" t="str">
        <f t="shared" si="17"/>
        <v>нд</v>
      </c>
      <c r="I23" s="76" t="str">
        <f t="shared" ref="I23:M23" si="18">IF(NOT(SUM(I87,I104,I143,I153,I156,I169,I175,I188)=0),SUM(I87,I104,I143,I153,I156,I169,I175,I188),"нд")</f>
        <v>нд</v>
      </c>
      <c r="J23" s="76" t="str">
        <f t="shared" si="18"/>
        <v>нд</v>
      </c>
      <c r="K23" s="76" t="str">
        <f t="shared" si="18"/>
        <v>нд</v>
      </c>
      <c r="L23" s="76" t="str">
        <f t="shared" si="18"/>
        <v>нд</v>
      </c>
      <c r="M23" s="130" t="str">
        <f t="shared" si="18"/>
        <v>нд</v>
      </c>
      <c r="N23" s="76">
        <f t="shared" si="3"/>
        <v>-21.702999999999999</v>
      </c>
      <c r="O23" s="76" t="str">
        <f t="shared" si="4"/>
        <v>нд</v>
      </c>
      <c r="P23" s="76" t="str">
        <f t="shared" si="5"/>
        <v>нд</v>
      </c>
      <c r="Q23" s="76" t="str">
        <f t="shared" si="6"/>
        <v>нд</v>
      </c>
      <c r="R23" s="76" t="str">
        <f t="shared" si="7"/>
        <v>нд</v>
      </c>
      <c r="S23" s="76" t="str">
        <f t="shared" si="8"/>
        <v>нд</v>
      </c>
      <c r="T23" s="76">
        <f t="shared" si="9"/>
        <v>-21.702999999999999</v>
      </c>
      <c r="U23" s="154" t="str">
        <f t="shared" si="10"/>
        <v>нд</v>
      </c>
      <c r="V23" s="76" t="str">
        <f t="shared" si="11"/>
        <v>нд</v>
      </c>
      <c r="W23" s="76" t="str">
        <f t="shared" si="12"/>
        <v>нд</v>
      </c>
      <c r="X23" s="76" t="str">
        <f t="shared" ref="X23" si="19">IF(NOT(SUM(X87,X156)=0),SUM(X87,X156),"нд")</f>
        <v>нд</v>
      </c>
    </row>
    <row r="24" spans="1:24" x14ac:dyDescent="0.25">
      <c r="A24" s="54" t="s">
        <v>33</v>
      </c>
      <c r="B24" s="4" t="s">
        <v>34</v>
      </c>
      <c r="C24" s="32" t="s">
        <v>23</v>
      </c>
      <c r="D24" s="97" t="str">
        <f t="shared" ref="D24:H24" si="20">D31</f>
        <v>нд</v>
      </c>
      <c r="E24" s="74" t="str">
        <f t="shared" si="20"/>
        <v>нд</v>
      </c>
      <c r="F24" s="74" t="str">
        <f t="shared" si="20"/>
        <v>нд</v>
      </c>
      <c r="G24" s="74" t="str">
        <f t="shared" si="20"/>
        <v>нд</v>
      </c>
      <c r="H24" s="118" t="str">
        <f t="shared" si="20"/>
        <v>нд</v>
      </c>
      <c r="I24" s="74" t="str">
        <f t="shared" ref="I24:M24" si="21">I31</f>
        <v>нд</v>
      </c>
      <c r="J24" s="74" t="str">
        <f t="shared" si="21"/>
        <v>нд</v>
      </c>
      <c r="K24" s="74" t="str">
        <f t="shared" si="21"/>
        <v>нд</v>
      </c>
      <c r="L24" s="74" t="str">
        <f t="shared" si="21"/>
        <v>нд</v>
      </c>
      <c r="M24" s="131" t="str">
        <f t="shared" si="21"/>
        <v>нд</v>
      </c>
      <c r="N24" s="74" t="str">
        <f t="shared" si="3"/>
        <v>нд</v>
      </c>
      <c r="O24" s="74" t="str">
        <f t="shared" si="4"/>
        <v>нд</v>
      </c>
      <c r="P24" s="74" t="str">
        <f t="shared" si="5"/>
        <v>нд</v>
      </c>
      <c r="Q24" s="74" t="str">
        <f t="shared" si="6"/>
        <v>нд</v>
      </c>
      <c r="R24" s="74" t="str">
        <f t="shared" si="7"/>
        <v>нд</v>
      </c>
      <c r="S24" s="74" t="str">
        <f t="shared" si="8"/>
        <v>нд</v>
      </c>
      <c r="T24" s="74" t="str">
        <f t="shared" si="9"/>
        <v>нд</v>
      </c>
      <c r="U24" s="159" t="str">
        <f t="shared" si="10"/>
        <v>нд</v>
      </c>
      <c r="V24" s="74" t="str">
        <f t="shared" si="11"/>
        <v>нд</v>
      </c>
      <c r="W24" s="74" t="str">
        <f t="shared" si="12"/>
        <v>нд</v>
      </c>
      <c r="X24" s="74" t="str">
        <f t="shared" ref="X24" si="22">X31</f>
        <v>нд</v>
      </c>
    </row>
    <row r="25" spans="1:24" ht="31.5" x14ac:dyDescent="0.25">
      <c r="A25" s="54" t="s">
        <v>35</v>
      </c>
      <c r="B25" s="4" t="s">
        <v>36</v>
      </c>
      <c r="C25" s="32" t="s">
        <v>23</v>
      </c>
      <c r="D25" s="97">
        <f t="shared" ref="D25:H25" si="23">D64</f>
        <v>30.694000000000003</v>
      </c>
      <c r="E25" s="74" t="str">
        <f t="shared" si="23"/>
        <v>нд</v>
      </c>
      <c r="F25" s="74" t="str">
        <f t="shared" si="23"/>
        <v>нд</v>
      </c>
      <c r="G25" s="74">
        <f t="shared" si="23"/>
        <v>30.694000000000003</v>
      </c>
      <c r="H25" s="118" t="str">
        <f t="shared" si="23"/>
        <v>нд</v>
      </c>
      <c r="I25" s="74" t="str">
        <f t="shared" ref="I25:M25" si="24">I64</f>
        <v>нд</v>
      </c>
      <c r="J25" s="74" t="str">
        <f t="shared" si="24"/>
        <v>нд</v>
      </c>
      <c r="K25" s="74" t="str">
        <f t="shared" si="24"/>
        <v>нд</v>
      </c>
      <c r="L25" s="74" t="str">
        <f t="shared" si="24"/>
        <v>нд</v>
      </c>
      <c r="M25" s="131" t="str">
        <f t="shared" si="24"/>
        <v>нд</v>
      </c>
      <c r="N25" s="74">
        <f t="shared" si="3"/>
        <v>-30.694000000000003</v>
      </c>
      <c r="O25" s="74" t="str">
        <f t="shared" si="4"/>
        <v>нд</v>
      </c>
      <c r="P25" s="74" t="str">
        <f t="shared" si="5"/>
        <v>нд</v>
      </c>
      <c r="Q25" s="74" t="str">
        <f t="shared" si="6"/>
        <v>нд</v>
      </c>
      <c r="R25" s="74" t="str">
        <f t="shared" si="7"/>
        <v>нд</v>
      </c>
      <c r="S25" s="74" t="str">
        <f t="shared" si="8"/>
        <v>нд</v>
      </c>
      <c r="T25" s="74">
        <f t="shared" si="9"/>
        <v>-30.694000000000003</v>
      </c>
      <c r="U25" s="159" t="str">
        <f t="shared" si="10"/>
        <v>нд</v>
      </c>
      <c r="V25" s="74" t="str">
        <f t="shared" si="11"/>
        <v>нд</v>
      </c>
      <c r="W25" s="74" t="str">
        <f t="shared" si="12"/>
        <v>нд</v>
      </c>
      <c r="X25" s="74" t="s">
        <v>24</v>
      </c>
    </row>
    <row r="26" spans="1:24" ht="47.25" x14ac:dyDescent="0.25">
      <c r="A26" s="54" t="s">
        <v>37</v>
      </c>
      <c r="B26" s="4" t="s">
        <v>38</v>
      </c>
      <c r="C26" s="32" t="s">
        <v>23</v>
      </c>
      <c r="D26" s="97" t="str">
        <f t="shared" ref="D26:H26" si="25">D158</f>
        <v>нд</v>
      </c>
      <c r="E26" s="74" t="str">
        <f t="shared" si="25"/>
        <v>нд</v>
      </c>
      <c r="F26" s="74" t="str">
        <f t="shared" si="25"/>
        <v>нд</v>
      </c>
      <c r="G26" s="74" t="str">
        <f t="shared" si="25"/>
        <v>нд</v>
      </c>
      <c r="H26" s="118" t="str">
        <f t="shared" si="25"/>
        <v>нд</v>
      </c>
      <c r="I26" s="74" t="str">
        <f t="shared" ref="I26:M26" si="26">I158</f>
        <v>нд</v>
      </c>
      <c r="J26" s="74" t="str">
        <f t="shared" si="26"/>
        <v>нд</v>
      </c>
      <c r="K26" s="74" t="str">
        <f t="shared" si="26"/>
        <v>нд</v>
      </c>
      <c r="L26" s="74" t="str">
        <f t="shared" si="26"/>
        <v>нд</v>
      </c>
      <c r="M26" s="131" t="str">
        <f t="shared" si="26"/>
        <v>нд</v>
      </c>
      <c r="N26" s="74" t="str">
        <f t="shared" si="3"/>
        <v>нд</v>
      </c>
      <c r="O26" s="74" t="str">
        <f t="shared" si="4"/>
        <v>нд</v>
      </c>
      <c r="P26" s="74" t="str">
        <f t="shared" si="5"/>
        <v>нд</v>
      </c>
      <c r="Q26" s="74" t="str">
        <f t="shared" si="6"/>
        <v>нд</v>
      </c>
      <c r="R26" s="74" t="str">
        <f t="shared" si="7"/>
        <v>нд</v>
      </c>
      <c r="S26" s="74" t="str">
        <f t="shared" si="8"/>
        <v>нд</v>
      </c>
      <c r="T26" s="74" t="str">
        <f t="shared" si="9"/>
        <v>нд</v>
      </c>
      <c r="U26" s="159" t="str">
        <f t="shared" si="10"/>
        <v>нд</v>
      </c>
      <c r="V26" s="74" t="str">
        <f t="shared" si="11"/>
        <v>нд</v>
      </c>
      <c r="W26" s="74" t="str">
        <f t="shared" si="12"/>
        <v>нд</v>
      </c>
      <c r="X26" s="74" t="str">
        <f t="shared" ref="X26" si="27">X158</f>
        <v>нд</v>
      </c>
    </row>
    <row r="27" spans="1:24" ht="31.5" x14ac:dyDescent="0.25">
      <c r="A27" s="54" t="s">
        <v>39</v>
      </c>
      <c r="B27" s="4" t="s">
        <v>40</v>
      </c>
      <c r="C27" s="32" t="s">
        <v>23</v>
      </c>
      <c r="D27" s="97">
        <f t="shared" ref="D27:H27" si="28">D163</f>
        <v>15.739999999999998</v>
      </c>
      <c r="E27" s="74" t="str">
        <f t="shared" si="28"/>
        <v>нд</v>
      </c>
      <c r="F27" s="74" t="str">
        <f t="shared" si="28"/>
        <v>нд</v>
      </c>
      <c r="G27" s="74">
        <f t="shared" si="28"/>
        <v>15.739999999999998</v>
      </c>
      <c r="H27" s="118" t="str">
        <f t="shared" si="28"/>
        <v>нд</v>
      </c>
      <c r="I27" s="74" t="str">
        <f t="shared" ref="I27:M27" si="29">I163</f>
        <v>нд</v>
      </c>
      <c r="J27" s="74" t="str">
        <f t="shared" si="29"/>
        <v>нд</v>
      </c>
      <c r="K27" s="74" t="str">
        <f t="shared" si="29"/>
        <v>нд</v>
      </c>
      <c r="L27" s="74" t="str">
        <f t="shared" si="29"/>
        <v>нд</v>
      </c>
      <c r="M27" s="131" t="str">
        <f t="shared" si="29"/>
        <v>нд</v>
      </c>
      <c r="N27" s="74">
        <f t="shared" si="3"/>
        <v>-15.739999999999998</v>
      </c>
      <c r="O27" s="74" t="str">
        <f t="shared" si="4"/>
        <v>нд</v>
      </c>
      <c r="P27" s="74" t="str">
        <f t="shared" si="5"/>
        <v>нд</v>
      </c>
      <c r="Q27" s="74" t="str">
        <f t="shared" si="6"/>
        <v>нд</v>
      </c>
      <c r="R27" s="74" t="str">
        <f t="shared" si="7"/>
        <v>нд</v>
      </c>
      <c r="S27" s="74" t="str">
        <f t="shared" si="8"/>
        <v>нд</v>
      </c>
      <c r="T27" s="74">
        <f t="shared" si="9"/>
        <v>-15.739999999999998</v>
      </c>
      <c r="U27" s="159" t="str">
        <f t="shared" si="10"/>
        <v>нд</v>
      </c>
      <c r="V27" s="74" t="str">
        <f t="shared" si="11"/>
        <v>нд</v>
      </c>
      <c r="W27" s="74" t="str">
        <f t="shared" si="12"/>
        <v>нд</v>
      </c>
      <c r="X27" s="74" t="str">
        <f t="shared" ref="X27" si="30">X163</f>
        <v>нд</v>
      </c>
    </row>
    <row r="28" spans="1:24" ht="31.5" x14ac:dyDescent="0.25">
      <c r="A28" s="54" t="s">
        <v>41</v>
      </c>
      <c r="B28" s="4" t="s">
        <v>42</v>
      </c>
      <c r="C28" s="32" t="s">
        <v>23</v>
      </c>
      <c r="D28" s="97" t="str">
        <f t="shared" ref="D28:H28" si="31">D178</f>
        <v>нд</v>
      </c>
      <c r="E28" s="74" t="str">
        <f t="shared" si="31"/>
        <v>нд</v>
      </c>
      <c r="F28" s="74" t="str">
        <f t="shared" si="31"/>
        <v>нд</v>
      </c>
      <c r="G28" s="74" t="str">
        <f t="shared" si="31"/>
        <v>нд</v>
      </c>
      <c r="H28" s="118" t="str">
        <f t="shared" si="31"/>
        <v>нд</v>
      </c>
      <c r="I28" s="74" t="str">
        <f t="shared" ref="I28:M28" si="32">I178</f>
        <v>нд</v>
      </c>
      <c r="J28" s="74" t="str">
        <f t="shared" si="32"/>
        <v>нд</v>
      </c>
      <c r="K28" s="74" t="str">
        <f t="shared" si="32"/>
        <v>нд</v>
      </c>
      <c r="L28" s="74" t="str">
        <f t="shared" si="32"/>
        <v>нд</v>
      </c>
      <c r="M28" s="131" t="str">
        <f t="shared" si="32"/>
        <v>нд</v>
      </c>
      <c r="N28" s="74" t="str">
        <f t="shared" si="3"/>
        <v>нд</v>
      </c>
      <c r="O28" s="74" t="str">
        <f t="shared" si="4"/>
        <v>нд</v>
      </c>
      <c r="P28" s="74" t="str">
        <f t="shared" si="5"/>
        <v>нд</v>
      </c>
      <c r="Q28" s="74" t="str">
        <f t="shared" si="6"/>
        <v>нд</v>
      </c>
      <c r="R28" s="74" t="str">
        <f t="shared" si="7"/>
        <v>нд</v>
      </c>
      <c r="S28" s="74" t="str">
        <f t="shared" si="8"/>
        <v>нд</v>
      </c>
      <c r="T28" s="74" t="str">
        <f t="shared" si="9"/>
        <v>нд</v>
      </c>
      <c r="U28" s="159" t="str">
        <f t="shared" si="10"/>
        <v>нд</v>
      </c>
      <c r="V28" s="74" t="str">
        <f t="shared" si="11"/>
        <v>нд</v>
      </c>
      <c r="W28" s="74" t="str">
        <f t="shared" si="12"/>
        <v>нд</v>
      </c>
      <c r="X28" s="74" t="str">
        <f t="shared" ref="X28" si="33">X178</f>
        <v>нд</v>
      </c>
    </row>
    <row r="29" spans="1:24" x14ac:dyDescent="0.25">
      <c r="A29" s="54" t="s">
        <v>43</v>
      </c>
      <c r="B29" s="4" t="s">
        <v>44</v>
      </c>
      <c r="C29" s="32" t="s">
        <v>23</v>
      </c>
      <c r="D29" s="97">
        <f t="shared" ref="D29:H29" si="34">D180</f>
        <v>0.29000000000000004</v>
      </c>
      <c r="E29" s="74" t="str">
        <f t="shared" si="34"/>
        <v>нд</v>
      </c>
      <c r="F29" s="74" t="str">
        <f t="shared" si="34"/>
        <v>нд</v>
      </c>
      <c r="G29" s="74">
        <f t="shared" si="34"/>
        <v>0.29000000000000004</v>
      </c>
      <c r="H29" s="118" t="str">
        <f t="shared" si="34"/>
        <v>нд</v>
      </c>
      <c r="I29" s="74" t="str">
        <f t="shared" ref="I29:M29" si="35">I180</f>
        <v>нд</v>
      </c>
      <c r="J29" s="74" t="str">
        <f t="shared" si="35"/>
        <v>нд</v>
      </c>
      <c r="K29" s="74" t="str">
        <f t="shared" si="35"/>
        <v>нд</v>
      </c>
      <c r="L29" s="74" t="str">
        <f t="shared" si="35"/>
        <v>нд</v>
      </c>
      <c r="M29" s="131" t="str">
        <f t="shared" si="35"/>
        <v>нд</v>
      </c>
      <c r="N29" s="74">
        <f t="shared" si="3"/>
        <v>-0.29000000000000004</v>
      </c>
      <c r="O29" s="74" t="str">
        <f t="shared" si="4"/>
        <v>нд</v>
      </c>
      <c r="P29" s="74" t="str">
        <f t="shared" si="5"/>
        <v>нд</v>
      </c>
      <c r="Q29" s="74" t="str">
        <f t="shared" si="6"/>
        <v>нд</v>
      </c>
      <c r="R29" s="74" t="str">
        <f t="shared" si="7"/>
        <v>нд</v>
      </c>
      <c r="S29" s="74" t="str">
        <f t="shared" si="8"/>
        <v>нд</v>
      </c>
      <c r="T29" s="74">
        <f t="shared" si="9"/>
        <v>-0.29000000000000004</v>
      </c>
      <c r="U29" s="159" t="str">
        <f t="shared" si="10"/>
        <v>нд</v>
      </c>
      <c r="V29" s="74" t="str">
        <f t="shared" si="11"/>
        <v>нд</v>
      </c>
      <c r="W29" s="74" t="str">
        <f t="shared" si="12"/>
        <v>нд</v>
      </c>
      <c r="X29" s="74" t="str">
        <f t="shared" ref="X29" si="36">X180</f>
        <v>нд</v>
      </c>
    </row>
    <row r="30" spans="1:24" x14ac:dyDescent="0.25">
      <c r="A30" s="7" t="s">
        <v>45</v>
      </c>
      <c r="B30" s="8" t="s">
        <v>46</v>
      </c>
      <c r="C30" s="35" t="s">
        <v>23</v>
      </c>
      <c r="D30" s="98">
        <f t="shared" ref="D30:H30" si="37">D21</f>
        <v>46.723999999999997</v>
      </c>
      <c r="E30" s="57" t="str">
        <f t="shared" si="37"/>
        <v>нд</v>
      </c>
      <c r="F30" s="57" t="str">
        <f t="shared" si="37"/>
        <v>нд</v>
      </c>
      <c r="G30" s="57">
        <f t="shared" si="37"/>
        <v>46.723999999999997</v>
      </c>
      <c r="H30" s="35" t="str">
        <f t="shared" si="37"/>
        <v>нд</v>
      </c>
      <c r="I30" s="57" t="str">
        <f t="shared" ref="I30:M30" si="38">I21</f>
        <v>нд</v>
      </c>
      <c r="J30" s="57" t="str">
        <f t="shared" si="38"/>
        <v>нд</v>
      </c>
      <c r="K30" s="57" t="str">
        <f t="shared" si="38"/>
        <v>нд</v>
      </c>
      <c r="L30" s="57" t="str">
        <f t="shared" si="38"/>
        <v>нд</v>
      </c>
      <c r="M30" s="132" t="str">
        <f t="shared" si="38"/>
        <v>нд</v>
      </c>
      <c r="N30" s="165">
        <f t="shared" si="3"/>
        <v>-46.723999999999997</v>
      </c>
      <c r="O30" s="57" t="str">
        <f t="shared" si="4"/>
        <v>нд</v>
      </c>
      <c r="P30" s="57" t="str">
        <f t="shared" si="5"/>
        <v>нд</v>
      </c>
      <c r="Q30" s="57" t="str">
        <f t="shared" si="6"/>
        <v>нд</v>
      </c>
      <c r="R30" s="57" t="str">
        <f t="shared" si="7"/>
        <v>нд</v>
      </c>
      <c r="S30" s="57" t="str">
        <f t="shared" si="8"/>
        <v>нд</v>
      </c>
      <c r="T30" s="165">
        <f t="shared" si="9"/>
        <v>-46.723999999999997</v>
      </c>
      <c r="U30" s="160" t="str">
        <f>IF(AND(NOT(SUM(L30)=0),NOT(SUM(G30)=0)),ROUND(SUM(T30)/SUM(G30)*100,2),"нд")</f>
        <v>нд</v>
      </c>
      <c r="V30" s="57" t="str">
        <f t="shared" si="11"/>
        <v>нд</v>
      </c>
      <c r="W30" s="57" t="str">
        <f t="shared" si="12"/>
        <v>нд</v>
      </c>
      <c r="X30" s="57" t="str">
        <f t="shared" ref="X30" si="39">X21</f>
        <v>нд</v>
      </c>
    </row>
    <row r="31" spans="1:24" ht="15.75" customHeight="1" x14ac:dyDescent="0.25">
      <c r="A31" s="58" t="s">
        <v>25</v>
      </c>
      <c r="B31" s="9" t="s">
        <v>47</v>
      </c>
      <c r="C31" s="36" t="s">
        <v>23</v>
      </c>
      <c r="D31" s="99" t="str">
        <f t="shared" ref="D31:H31" si="40">IF(NOT(SUM(D32,D39,D44,D59)=0),SUM(D32,D39,D44,D59),"нд")</f>
        <v>нд</v>
      </c>
      <c r="E31" s="77" t="str">
        <f t="shared" si="40"/>
        <v>нд</v>
      </c>
      <c r="F31" s="77" t="str">
        <f t="shared" si="40"/>
        <v>нд</v>
      </c>
      <c r="G31" s="77" t="str">
        <f t="shared" si="40"/>
        <v>нд</v>
      </c>
      <c r="H31" s="119" t="str">
        <f t="shared" si="40"/>
        <v>нд</v>
      </c>
      <c r="I31" s="77" t="str">
        <f t="shared" ref="I31:M31" si="41">IF(NOT(SUM(I32,I39,I44,I59)=0),SUM(I32,I39,I44,I59),"нд")</f>
        <v>нд</v>
      </c>
      <c r="J31" s="77" t="str">
        <f t="shared" si="41"/>
        <v>нд</v>
      </c>
      <c r="K31" s="77" t="str">
        <f t="shared" si="41"/>
        <v>нд</v>
      </c>
      <c r="L31" s="77" t="str">
        <f t="shared" si="41"/>
        <v>нд</v>
      </c>
      <c r="M31" s="133" t="str">
        <f t="shared" si="41"/>
        <v>нд</v>
      </c>
      <c r="N31" s="77" t="str">
        <f t="shared" si="3"/>
        <v>нд</v>
      </c>
      <c r="O31" s="77" t="str">
        <f t="shared" si="4"/>
        <v>нд</v>
      </c>
      <c r="P31" s="77" t="str">
        <f t="shared" si="5"/>
        <v>нд</v>
      </c>
      <c r="Q31" s="77" t="str">
        <f t="shared" si="6"/>
        <v>нд</v>
      </c>
      <c r="R31" s="77" t="str">
        <f t="shared" si="7"/>
        <v>нд</v>
      </c>
      <c r="S31" s="77" t="str">
        <f t="shared" si="8"/>
        <v>нд</v>
      </c>
      <c r="T31" s="77" t="str">
        <f t="shared" si="9"/>
        <v>нд</v>
      </c>
      <c r="U31" s="77" t="str">
        <f t="shared" si="10"/>
        <v>нд</v>
      </c>
      <c r="V31" s="77" t="str">
        <f t="shared" si="11"/>
        <v>нд</v>
      </c>
      <c r="W31" s="77" t="str">
        <f t="shared" si="12"/>
        <v>нд</v>
      </c>
      <c r="X31" s="77" t="str">
        <f t="shared" ref="X31" si="42">IF(NOT(SUM(X32,X39,X44,X59)=0),SUM(X32,X39,X44,X59),"нд")</f>
        <v>нд</v>
      </c>
    </row>
    <row r="32" spans="1:24" ht="47.25" x14ac:dyDescent="0.25">
      <c r="A32" s="59" t="s">
        <v>26</v>
      </c>
      <c r="B32" s="10" t="s">
        <v>48</v>
      </c>
      <c r="C32" s="37" t="s">
        <v>23</v>
      </c>
      <c r="D32" s="100" t="str">
        <f t="shared" ref="D32:H32" si="43">IF(NOT(SUM(D33,D35,D37)=0),SUM(D33,D35,D37),"нд")</f>
        <v>нд</v>
      </c>
      <c r="E32" s="78" t="str">
        <f t="shared" si="43"/>
        <v>нд</v>
      </c>
      <c r="F32" s="78" t="str">
        <f t="shared" si="43"/>
        <v>нд</v>
      </c>
      <c r="G32" s="78" t="str">
        <f t="shared" si="43"/>
        <v>нд</v>
      </c>
      <c r="H32" s="120" t="str">
        <f t="shared" si="43"/>
        <v>нд</v>
      </c>
      <c r="I32" s="78" t="str">
        <f t="shared" ref="I32:M32" si="44">IF(NOT(SUM(I33,I35,I37)=0),SUM(I33,I35,I37),"нд")</f>
        <v>нд</v>
      </c>
      <c r="J32" s="78" t="str">
        <f t="shared" si="44"/>
        <v>нд</v>
      </c>
      <c r="K32" s="78" t="str">
        <f t="shared" si="44"/>
        <v>нд</v>
      </c>
      <c r="L32" s="78" t="str">
        <f t="shared" si="44"/>
        <v>нд</v>
      </c>
      <c r="M32" s="134" t="str">
        <f t="shared" si="44"/>
        <v>нд</v>
      </c>
      <c r="N32" s="78" t="str">
        <f t="shared" si="3"/>
        <v>нд</v>
      </c>
      <c r="O32" s="78" t="str">
        <f t="shared" si="4"/>
        <v>нд</v>
      </c>
      <c r="P32" s="78" t="str">
        <f t="shared" si="5"/>
        <v>нд</v>
      </c>
      <c r="Q32" s="78" t="str">
        <f t="shared" si="6"/>
        <v>нд</v>
      </c>
      <c r="R32" s="78" t="str">
        <f t="shared" si="7"/>
        <v>нд</v>
      </c>
      <c r="S32" s="78" t="str">
        <f t="shared" si="8"/>
        <v>нд</v>
      </c>
      <c r="T32" s="78" t="str">
        <f t="shared" si="9"/>
        <v>нд</v>
      </c>
      <c r="U32" s="78" t="str">
        <f t="shared" si="10"/>
        <v>нд</v>
      </c>
      <c r="V32" s="78" t="str">
        <f t="shared" si="11"/>
        <v>нд</v>
      </c>
      <c r="W32" s="78" t="str">
        <f t="shared" si="12"/>
        <v>нд</v>
      </c>
      <c r="X32" s="78" t="str">
        <f t="shared" ref="X32" si="45">IF(NOT(SUM(X33,X35,X37)=0),SUM(X33,X35,X37),"нд")</f>
        <v>нд</v>
      </c>
    </row>
    <row r="33" spans="1:24" ht="47.25" x14ac:dyDescent="0.25">
      <c r="A33" s="60" t="s">
        <v>27</v>
      </c>
      <c r="B33" s="11" t="s">
        <v>49</v>
      </c>
      <c r="C33" s="38" t="s">
        <v>23</v>
      </c>
      <c r="D33" s="101" t="str">
        <f t="shared" ref="D33:M33" si="46">IF(NOT(SUM(D34)=0),SUM(D34),"нд")</f>
        <v>нд</v>
      </c>
      <c r="E33" s="61" t="str">
        <f t="shared" si="46"/>
        <v>нд</v>
      </c>
      <c r="F33" s="61" t="str">
        <f t="shared" si="46"/>
        <v>нд</v>
      </c>
      <c r="G33" s="61" t="str">
        <f t="shared" si="46"/>
        <v>нд</v>
      </c>
      <c r="H33" s="38" t="str">
        <f t="shared" si="46"/>
        <v>нд</v>
      </c>
      <c r="I33" s="61" t="str">
        <f t="shared" si="46"/>
        <v>нд</v>
      </c>
      <c r="J33" s="61" t="str">
        <f t="shared" si="46"/>
        <v>нд</v>
      </c>
      <c r="K33" s="61" t="str">
        <f t="shared" si="46"/>
        <v>нд</v>
      </c>
      <c r="L33" s="61" t="str">
        <f t="shared" si="46"/>
        <v>нд</v>
      </c>
      <c r="M33" s="135" t="str">
        <f t="shared" si="46"/>
        <v>нд</v>
      </c>
      <c r="N33" s="61" t="str">
        <f t="shared" si="3"/>
        <v>нд</v>
      </c>
      <c r="O33" s="61" t="str">
        <f t="shared" si="4"/>
        <v>нд</v>
      </c>
      <c r="P33" s="61" t="str">
        <f t="shared" si="5"/>
        <v>нд</v>
      </c>
      <c r="Q33" s="61" t="str">
        <f t="shared" si="6"/>
        <v>нд</v>
      </c>
      <c r="R33" s="61" t="str">
        <f t="shared" si="7"/>
        <v>нд</v>
      </c>
      <c r="S33" s="61" t="str">
        <f t="shared" si="8"/>
        <v>нд</v>
      </c>
      <c r="T33" s="61" t="str">
        <f t="shared" si="9"/>
        <v>нд</v>
      </c>
      <c r="U33" s="61" t="str">
        <f t="shared" si="10"/>
        <v>нд</v>
      </c>
      <c r="V33" s="61" t="str">
        <f t="shared" si="11"/>
        <v>нд</v>
      </c>
      <c r="W33" s="61" t="str">
        <f t="shared" si="12"/>
        <v>нд</v>
      </c>
      <c r="X33" s="61" t="str">
        <f t="shared" ref="X33" si="47">IF(NOT(SUM(X34)=0),SUM(X34),"нд")</f>
        <v>нд</v>
      </c>
    </row>
    <row r="34" spans="1:24" x14ac:dyDescent="0.25">
      <c r="A34" s="7" t="s">
        <v>24</v>
      </c>
      <c r="B34" s="7" t="s">
        <v>24</v>
      </c>
      <c r="C34" s="40" t="s">
        <v>24</v>
      </c>
      <c r="D34" s="27" t="s">
        <v>24</v>
      </c>
      <c r="E34" s="7" t="s">
        <v>24</v>
      </c>
      <c r="F34" s="7" t="s">
        <v>24</v>
      </c>
      <c r="G34" s="7" t="s">
        <v>24</v>
      </c>
      <c r="H34" s="40" t="s">
        <v>24</v>
      </c>
      <c r="I34" s="7" t="s">
        <v>24</v>
      </c>
      <c r="J34" s="7" t="s">
        <v>24</v>
      </c>
      <c r="K34" s="7" t="s">
        <v>24</v>
      </c>
      <c r="L34" s="7" t="s">
        <v>24</v>
      </c>
      <c r="M34" s="136" t="s">
        <v>24</v>
      </c>
      <c r="N34" s="7" t="str">
        <f t="shared" si="3"/>
        <v>нд</v>
      </c>
      <c r="O34" s="7" t="str">
        <f t="shared" si="4"/>
        <v>нд</v>
      </c>
      <c r="P34" s="7" t="str">
        <f t="shared" si="5"/>
        <v>нд</v>
      </c>
      <c r="Q34" s="7" t="str">
        <f t="shared" si="6"/>
        <v>нд</v>
      </c>
      <c r="R34" s="7" t="str">
        <f t="shared" si="7"/>
        <v>нд</v>
      </c>
      <c r="S34" s="7" t="str">
        <f t="shared" si="8"/>
        <v>нд</v>
      </c>
      <c r="T34" s="7" t="str">
        <f t="shared" si="9"/>
        <v>нд</v>
      </c>
      <c r="U34" s="7" t="str">
        <f t="shared" si="10"/>
        <v>нд</v>
      </c>
      <c r="V34" s="7" t="str">
        <f t="shared" si="11"/>
        <v>нд</v>
      </c>
      <c r="W34" s="7" t="str">
        <f t="shared" si="12"/>
        <v>нд</v>
      </c>
      <c r="X34" s="7" t="s">
        <v>24</v>
      </c>
    </row>
    <row r="35" spans="1:24" ht="120" customHeight="1" x14ac:dyDescent="0.25">
      <c r="A35" s="60" t="s">
        <v>29</v>
      </c>
      <c r="B35" s="11" t="s">
        <v>50</v>
      </c>
      <c r="C35" s="38" t="s">
        <v>23</v>
      </c>
      <c r="D35" s="101" t="str">
        <f t="shared" ref="D35:M35" si="48">IF(NOT(SUM(D36)=0),SUM(D36),"нд")</f>
        <v>нд</v>
      </c>
      <c r="E35" s="61" t="str">
        <f t="shared" si="48"/>
        <v>нд</v>
      </c>
      <c r="F35" s="61" t="str">
        <f t="shared" si="48"/>
        <v>нд</v>
      </c>
      <c r="G35" s="61" t="str">
        <f t="shared" si="48"/>
        <v>нд</v>
      </c>
      <c r="H35" s="38" t="str">
        <f t="shared" si="48"/>
        <v>нд</v>
      </c>
      <c r="I35" s="61" t="str">
        <f t="shared" si="48"/>
        <v>нд</v>
      </c>
      <c r="J35" s="61" t="str">
        <f t="shared" si="48"/>
        <v>нд</v>
      </c>
      <c r="K35" s="61" t="str">
        <f t="shared" si="48"/>
        <v>нд</v>
      </c>
      <c r="L35" s="61" t="str">
        <f t="shared" si="48"/>
        <v>нд</v>
      </c>
      <c r="M35" s="135" t="str">
        <f t="shared" si="48"/>
        <v>нд</v>
      </c>
      <c r="N35" s="61" t="str">
        <f t="shared" si="3"/>
        <v>нд</v>
      </c>
      <c r="O35" s="61" t="str">
        <f t="shared" si="4"/>
        <v>нд</v>
      </c>
      <c r="P35" s="61" t="str">
        <f t="shared" si="5"/>
        <v>нд</v>
      </c>
      <c r="Q35" s="61" t="str">
        <f t="shared" si="6"/>
        <v>нд</v>
      </c>
      <c r="R35" s="61" t="str">
        <f t="shared" si="7"/>
        <v>нд</v>
      </c>
      <c r="S35" s="61" t="str">
        <f t="shared" si="8"/>
        <v>нд</v>
      </c>
      <c r="T35" s="61" t="str">
        <f t="shared" si="9"/>
        <v>нд</v>
      </c>
      <c r="U35" s="61" t="str">
        <f t="shared" si="10"/>
        <v>нд</v>
      </c>
      <c r="V35" s="61" t="str">
        <f t="shared" si="11"/>
        <v>нд</v>
      </c>
      <c r="W35" s="61" t="str">
        <f t="shared" si="12"/>
        <v>нд</v>
      </c>
      <c r="X35" s="61" t="str">
        <f t="shared" ref="X35" si="49">IF(NOT(SUM(X36)=0),SUM(X36),"нд")</f>
        <v>нд</v>
      </c>
    </row>
    <row r="36" spans="1:24" x14ac:dyDescent="0.25">
      <c r="A36" s="7" t="s">
        <v>24</v>
      </c>
      <c r="B36" s="7" t="s">
        <v>24</v>
      </c>
      <c r="C36" s="40" t="s">
        <v>24</v>
      </c>
      <c r="D36" s="27" t="s">
        <v>24</v>
      </c>
      <c r="E36" s="7" t="s">
        <v>24</v>
      </c>
      <c r="F36" s="7" t="s">
        <v>24</v>
      </c>
      <c r="G36" s="7" t="s">
        <v>24</v>
      </c>
      <c r="H36" s="40" t="s">
        <v>24</v>
      </c>
      <c r="I36" s="7" t="s">
        <v>24</v>
      </c>
      <c r="J36" s="7" t="s">
        <v>24</v>
      </c>
      <c r="K36" s="7" t="s">
        <v>24</v>
      </c>
      <c r="L36" s="7" t="s">
        <v>24</v>
      </c>
      <c r="M36" s="136" t="s">
        <v>24</v>
      </c>
      <c r="N36" s="7" t="str">
        <f t="shared" si="3"/>
        <v>нд</v>
      </c>
      <c r="O36" s="7" t="str">
        <f t="shared" si="4"/>
        <v>нд</v>
      </c>
      <c r="P36" s="7" t="str">
        <f t="shared" si="5"/>
        <v>нд</v>
      </c>
      <c r="Q36" s="7" t="str">
        <f t="shared" si="6"/>
        <v>нд</v>
      </c>
      <c r="R36" s="7" t="str">
        <f t="shared" si="7"/>
        <v>нд</v>
      </c>
      <c r="S36" s="7" t="str">
        <f t="shared" si="8"/>
        <v>нд</v>
      </c>
      <c r="T36" s="7" t="str">
        <f t="shared" si="9"/>
        <v>нд</v>
      </c>
      <c r="U36" s="7" t="str">
        <f t="shared" si="10"/>
        <v>нд</v>
      </c>
      <c r="V36" s="7" t="str">
        <f t="shared" si="11"/>
        <v>нд</v>
      </c>
      <c r="W36" s="7" t="str">
        <f t="shared" si="12"/>
        <v>нд</v>
      </c>
      <c r="X36" s="7" t="s">
        <v>24</v>
      </c>
    </row>
    <row r="37" spans="1:24" ht="47.25" x14ac:dyDescent="0.25">
      <c r="A37" s="60" t="s">
        <v>51</v>
      </c>
      <c r="B37" s="11" t="s">
        <v>52</v>
      </c>
      <c r="C37" s="38" t="s">
        <v>23</v>
      </c>
      <c r="D37" s="101" t="str">
        <f t="shared" ref="D37:M37" si="50">IF(NOT(SUM(D38)=0),SUM(D38),"нд")</f>
        <v>нд</v>
      </c>
      <c r="E37" s="61" t="str">
        <f t="shared" si="50"/>
        <v>нд</v>
      </c>
      <c r="F37" s="61" t="str">
        <f t="shared" si="50"/>
        <v>нд</v>
      </c>
      <c r="G37" s="61" t="str">
        <f t="shared" si="50"/>
        <v>нд</v>
      </c>
      <c r="H37" s="38" t="str">
        <f t="shared" si="50"/>
        <v>нд</v>
      </c>
      <c r="I37" s="61" t="str">
        <f t="shared" si="50"/>
        <v>нд</v>
      </c>
      <c r="J37" s="61" t="str">
        <f t="shared" si="50"/>
        <v>нд</v>
      </c>
      <c r="K37" s="61" t="str">
        <f t="shared" si="50"/>
        <v>нд</v>
      </c>
      <c r="L37" s="61" t="str">
        <f t="shared" si="50"/>
        <v>нд</v>
      </c>
      <c r="M37" s="135" t="str">
        <f t="shared" si="50"/>
        <v>нд</v>
      </c>
      <c r="N37" s="61" t="str">
        <f t="shared" si="3"/>
        <v>нд</v>
      </c>
      <c r="O37" s="61" t="str">
        <f t="shared" si="4"/>
        <v>нд</v>
      </c>
      <c r="P37" s="61" t="str">
        <f t="shared" si="5"/>
        <v>нд</v>
      </c>
      <c r="Q37" s="61" t="str">
        <f t="shared" si="6"/>
        <v>нд</v>
      </c>
      <c r="R37" s="61" t="str">
        <f t="shared" si="7"/>
        <v>нд</v>
      </c>
      <c r="S37" s="61" t="str">
        <f t="shared" si="8"/>
        <v>нд</v>
      </c>
      <c r="T37" s="61" t="str">
        <f t="shared" si="9"/>
        <v>нд</v>
      </c>
      <c r="U37" s="61" t="str">
        <f t="shared" si="10"/>
        <v>нд</v>
      </c>
      <c r="V37" s="61" t="str">
        <f t="shared" si="11"/>
        <v>нд</v>
      </c>
      <c r="W37" s="61" t="str">
        <f t="shared" si="12"/>
        <v>нд</v>
      </c>
      <c r="X37" s="61" t="str">
        <f t="shared" ref="X37" si="51">IF(NOT(SUM(X38)=0),SUM(X38),"нд")</f>
        <v>нд</v>
      </c>
    </row>
    <row r="38" spans="1:24" x14ac:dyDescent="0.25">
      <c r="A38" s="7" t="s">
        <v>24</v>
      </c>
      <c r="B38" s="7" t="s">
        <v>24</v>
      </c>
      <c r="C38" s="40" t="s">
        <v>24</v>
      </c>
      <c r="D38" s="27" t="s">
        <v>24</v>
      </c>
      <c r="E38" s="7" t="s">
        <v>24</v>
      </c>
      <c r="F38" s="7" t="s">
        <v>24</v>
      </c>
      <c r="G38" s="7" t="s">
        <v>24</v>
      </c>
      <c r="H38" s="40" t="s">
        <v>24</v>
      </c>
      <c r="I38" s="7" t="s">
        <v>24</v>
      </c>
      <c r="J38" s="7" t="s">
        <v>24</v>
      </c>
      <c r="K38" s="7" t="s">
        <v>24</v>
      </c>
      <c r="L38" s="7" t="s">
        <v>24</v>
      </c>
      <c r="M38" s="136" t="s">
        <v>24</v>
      </c>
      <c r="N38" s="7" t="str">
        <f t="shared" si="3"/>
        <v>нд</v>
      </c>
      <c r="O38" s="7" t="str">
        <f t="shared" si="4"/>
        <v>нд</v>
      </c>
      <c r="P38" s="7" t="str">
        <f t="shared" si="5"/>
        <v>нд</v>
      </c>
      <c r="Q38" s="7" t="str">
        <f t="shared" si="6"/>
        <v>нд</v>
      </c>
      <c r="R38" s="7" t="str">
        <f t="shared" si="7"/>
        <v>нд</v>
      </c>
      <c r="S38" s="7" t="str">
        <f t="shared" si="8"/>
        <v>нд</v>
      </c>
      <c r="T38" s="7" t="str">
        <f t="shared" si="9"/>
        <v>нд</v>
      </c>
      <c r="U38" s="7" t="str">
        <f t="shared" si="10"/>
        <v>нд</v>
      </c>
      <c r="V38" s="7" t="str">
        <f t="shared" si="11"/>
        <v>нд</v>
      </c>
      <c r="W38" s="7" t="str">
        <f t="shared" si="12"/>
        <v>нд</v>
      </c>
      <c r="X38" s="7" t="s">
        <v>24</v>
      </c>
    </row>
    <row r="39" spans="1:24" ht="31.5" x14ac:dyDescent="0.25">
      <c r="A39" s="59" t="s">
        <v>53</v>
      </c>
      <c r="B39" s="10" t="s">
        <v>54</v>
      </c>
      <c r="C39" s="37" t="s">
        <v>23</v>
      </c>
      <c r="D39" s="100" t="str">
        <f t="shared" ref="D39:H39" si="52">IF(NOT(SUM(D40,D42)=0),SUM(D40,D42),"нд")</f>
        <v>нд</v>
      </c>
      <c r="E39" s="78" t="str">
        <f t="shared" si="52"/>
        <v>нд</v>
      </c>
      <c r="F39" s="78" t="str">
        <f t="shared" si="52"/>
        <v>нд</v>
      </c>
      <c r="G39" s="78" t="str">
        <f t="shared" si="52"/>
        <v>нд</v>
      </c>
      <c r="H39" s="120" t="str">
        <f t="shared" si="52"/>
        <v>нд</v>
      </c>
      <c r="I39" s="78" t="str">
        <f t="shared" ref="I39:M39" si="53">IF(NOT(SUM(I40,I42)=0),SUM(I40,I42),"нд")</f>
        <v>нд</v>
      </c>
      <c r="J39" s="78" t="str">
        <f t="shared" si="53"/>
        <v>нд</v>
      </c>
      <c r="K39" s="78" t="str">
        <f t="shared" si="53"/>
        <v>нд</v>
      </c>
      <c r="L39" s="78" t="str">
        <f t="shared" si="53"/>
        <v>нд</v>
      </c>
      <c r="M39" s="134" t="str">
        <f t="shared" si="53"/>
        <v>нд</v>
      </c>
      <c r="N39" s="78" t="str">
        <f t="shared" si="3"/>
        <v>нд</v>
      </c>
      <c r="O39" s="78" t="str">
        <f t="shared" si="4"/>
        <v>нд</v>
      </c>
      <c r="P39" s="78" t="str">
        <f t="shared" si="5"/>
        <v>нд</v>
      </c>
      <c r="Q39" s="78" t="str">
        <f t="shared" si="6"/>
        <v>нд</v>
      </c>
      <c r="R39" s="78" t="str">
        <f t="shared" si="7"/>
        <v>нд</v>
      </c>
      <c r="S39" s="78" t="str">
        <f t="shared" si="8"/>
        <v>нд</v>
      </c>
      <c r="T39" s="78" t="str">
        <f t="shared" si="9"/>
        <v>нд</v>
      </c>
      <c r="U39" s="78" t="str">
        <f t="shared" si="10"/>
        <v>нд</v>
      </c>
      <c r="V39" s="78" t="str">
        <f t="shared" si="11"/>
        <v>нд</v>
      </c>
      <c r="W39" s="78" t="str">
        <f t="shared" si="12"/>
        <v>нд</v>
      </c>
      <c r="X39" s="78" t="str">
        <f t="shared" ref="X39" si="54">IF(NOT(SUM(X40,X42)=0),SUM(X40,X42),"нд")</f>
        <v>нд</v>
      </c>
    </row>
    <row r="40" spans="1:24" ht="63" x14ac:dyDescent="0.25">
      <c r="A40" s="60" t="s">
        <v>55</v>
      </c>
      <c r="B40" s="11" t="s">
        <v>56</v>
      </c>
      <c r="C40" s="38" t="s">
        <v>23</v>
      </c>
      <c r="D40" s="101" t="str">
        <f t="shared" ref="D40:M40" si="55">IF(NOT(SUM(D41)=0),SUM(D41),"нд")</f>
        <v>нд</v>
      </c>
      <c r="E40" s="61" t="str">
        <f t="shared" si="55"/>
        <v>нд</v>
      </c>
      <c r="F40" s="61" t="str">
        <f t="shared" si="55"/>
        <v>нд</v>
      </c>
      <c r="G40" s="61" t="str">
        <f t="shared" si="55"/>
        <v>нд</v>
      </c>
      <c r="H40" s="38" t="str">
        <f t="shared" si="55"/>
        <v>нд</v>
      </c>
      <c r="I40" s="61" t="str">
        <f t="shared" si="55"/>
        <v>нд</v>
      </c>
      <c r="J40" s="61" t="str">
        <f t="shared" si="55"/>
        <v>нд</v>
      </c>
      <c r="K40" s="61" t="str">
        <f t="shared" si="55"/>
        <v>нд</v>
      </c>
      <c r="L40" s="61" t="str">
        <f t="shared" si="55"/>
        <v>нд</v>
      </c>
      <c r="M40" s="135" t="str">
        <f t="shared" si="55"/>
        <v>нд</v>
      </c>
      <c r="N40" s="61" t="str">
        <f t="shared" si="3"/>
        <v>нд</v>
      </c>
      <c r="O40" s="61" t="str">
        <f t="shared" si="4"/>
        <v>нд</v>
      </c>
      <c r="P40" s="61" t="str">
        <f t="shared" si="5"/>
        <v>нд</v>
      </c>
      <c r="Q40" s="61" t="str">
        <f t="shared" si="6"/>
        <v>нд</v>
      </c>
      <c r="R40" s="61" t="str">
        <f t="shared" si="7"/>
        <v>нд</v>
      </c>
      <c r="S40" s="61" t="str">
        <f t="shared" si="8"/>
        <v>нд</v>
      </c>
      <c r="T40" s="61" t="str">
        <f t="shared" si="9"/>
        <v>нд</v>
      </c>
      <c r="U40" s="61" t="str">
        <f t="shared" si="10"/>
        <v>нд</v>
      </c>
      <c r="V40" s="61" t="str">
        <f t="shared" si="11"/>
        <v>нд</v>
      </c>
      <c r="W40" s="61" t="str">
        <f t="shared" si="12"/>
        <v>нд</v>
      </c>
      <c r="X40" s="61" t="str">
        <f t="shared" ref="X40" si="56">IF(NOT(SUM(X41)=0),SUM(X41),"нд")</f>
        <v>нд</v>
      </c>
    </row>
    <row r="41" spans="1:24" x14ac:dyDescent="0.25">
      <c r="A41" s="7" t="s">
        <v>24</v>
      </c>
      <c r="B41" s="7" t="s">
        <v>24</v>
      </c>
      <c r="C41" s="40" t="s">
        <v>24</v>
      </c>
      <c r="D41" s="27" t="s">
        <v>24</v>
      </c>
      <c r="E41" s="7" t="s">
        <v>24</v>
      </c>
      <c r="F41" s="7" t="s">
        <v>24</v>
      </c>
      <c r="G41" s="7" t="s">
        <v>24</v>
      </c>
      <c r="H41" s="40" t="s">
        <v>24</v>
      </c>
      <c r="I41" s="7" t="s">
        <v>24</v>
      </c>
      <c r="J41" s="7" t="s">
        <v>24</v>
      </c>
      <c r="K41" s="7" t="s">
        <v>24</v>
      </c>
      <c r="L41" s="7" t="s">
        <v>24</v>
      </c>
      <c r="M41" s="136" t="s">
        <v>24</v>
      </c>
      <c r="N41" s="7" t="str">
        <f t="shared" si="3"/>
        <v>нд</v>
      </c>
      <c r="O41" s="7" t="str">
        <f t="shared" si="4"/>
        <v>нд</v>
      </c>
      <c r="P41" s="7" t="str">
        <f t="shared" si="5"/>
        <v>нд</v>
      </c>
      <c r="Q41" s="7" t="str">
        <f t="shared" si="6"/>
        <v>нд</v>
      </c>
      <c r="R41" s="7" t="str">
        <f t="shared" si="7"/>
        <v>нд</v>
      </c>
      <c r="S41" s="7" t="str">
        <f t="shared" si="8"/>
        <v>нд</v>
      </c>
      <c r="T41" s="7" t="str">
        <f t="shared" si="9"/>
        <v>нд</v>
      </c>
      <c r="U41" s="7" t="str">
        <f t="shared" si="10"/>
        <v>нд</v>
      </c>
      <c r="V41" s="7" t="str">
        <f t="shared" si="11"/>
        <v>нд</v>
      </c>
      <c r="W41" s="7" t="str">
        <f t="shared" si="12"/>
        <v>нд</v>
      </c>
      <c r="X41" s="7" t="s">
        <v>24</v>
      </c>
    </row>
    <row r="42" spans="1:24" ht="31.5" x14ac:dyDescent="0.25">
      <c r="A42" s="60" t="s">
        <v>57</v>
      </c>
      <c r="B42" s="11" t="s">
        <v>58</v>
      </c>
      <c r="C42" s="38" t="s">
        <v>23</v>
      </c>
      <c r="D42" s="101" t="str">
        <f t="shared" ref="D42:M42" si="57">IF(NOT(SUM(D43)=0),SUM(D43),"нд")</f>
        <v>нд</v>
      </c>
      <c r="E42" s="61" t="str">
        <f t="shared" si="57"/>
        <v>нд</v>
      </c>
      <c r="F42" s="61" t="str">
        <f t="shared" si="57"/>
        <v>нд</v>
      </c>
      <c r="G42" s="61" t="str">
        <f t="shared" si="57"/>
        <v>нд</v>
      </c>
      <c r="H42" s="38" t="str">
        <f t="shared" si="57"/>
        <v>нд</v>
      </c>
      <c r="I42" s="61" t="str">
        <f t="shared" si="57"/>
        <v>нд</v>
      </c>
      <c r="J42" s="61" t="str">
        <f t="shared" si="57"/>
        <v>нд</v>
      </c>
      <c r="K42" s="61" t="str">
        <f t="shared" si="57"/>
        <v>нд</v>
      </c>
      <c r="L42" s="61" t="str">
        <f t="shared" si="57"/>
        <v>нд</v>
      </c>
      <c r="M42" s="135" t="str">
        <f t="shared" si="57"/>
        <v>нд</v>
      </c>
      <c r="N42" s="61" t="str">
        <f t="shared" si="3"/>
        <v>нд</v>
      </c>
      <c r="O42" s="61" t="str">
        <f t="shared" si="4"/>
        <v>нд</v>
      </c>
      <c r="P42" s="61" t="str">
        <f t="shared" si="5"/>
        <v>нд</v>
      </c>
      <c r="Q42" s="61" t="str">
        <f t="shared" si="6"/>
        <v>нд</v>
      </c>
      <c r="R42" s="61" t="str">
        <f t="shared" si="7"/>
        <v>нд</v>
      </c>
      <c r="S42" s="61" t="str">
        <f t="shared" si="8"/>
        <v>нд</v>
      </c>
      <c r="T42" s="61" t="str">
        <f t="shared" si="9"/>
        <v>нд</v>
      </c>
      <c r="U42" s="61" t="str">
        <f t="shared" si="10"/>
        <v>нд</v>
      </c>
      <c r="V42" s="61" t="str">
        <f t="shared" si="11"/>
        <v>нд</v>
      </c>
      <c r="W42" s="61" t="str">
        <f t="shared" si="12"/>
        <v>нд</v>
      </c>
      <c r="X42" s="61" t="str">
        <f t="shared" ref="X42" si="58">IF(NOT(SUM(X43)=0),SUM(X43),"нд")</f>
        <v>нд</v>
      </c>
    </row>
    <row r="43" spans="1:24" x14ac:dyDescent="0.25">
      <c r="A43" s="7" t="s">
        <v>24</v>
      </c>
      <c r="B43" s="7" t="s">
        <v>24</v>
      </c>
      <c r="C43" s="40" t="s">
        <v>24</v>
      </c>
      <c r="D43" s="27" t="s">
        <v>24</v>
      </c>
      <c r="E43" s="7" t="s">
        <v>24</v>
      </c>
      <c r="F43" s="7" t="s">
        <v>24</v>
      </c>
      <c r="G43" s="7" t="s">
        <v>24</v>
      </c>
      <c r="H43" s="40" t="s">
        <v>24</v>
      </c>
      <c r="I43" s="7" t="s">
        <v>24</v>
      </c>
      <c r="J43" s="7" t="s">
        <v>24</v>
      </c>
      <c r="K43" s="7" t="s">
        <v>24</v>
      </c>
      <c r="L43" s="7" t="s">
        <v>24</v>
      </c>
      <c r="M43" s="136" t="s">
        <v>24</v>
      </c>
      <c r="N43" s="7" t="str">
        <f t="shared" si="3"/>
        <v>нд</v>
      </c>
      <c r="O43" s="7" t="str">
        <f t="shared" si="4"/>
        <v>нд</v>
      </c>
      <c r="P43" s="7" t="str">
        <f t="shared" si="5"/>
        <v>нд</v>
      </c>
      <c r="Q43" s="7" t="str">
        <f t="shared" si="6"/>
        <v>нд</v>
      </c>
      <c r="R43" s="7" t="str">
        <f t="shared" si="7"/>
        <v>нд</v>
      </c>
      <c r="S43" s="7" t="str">
        <f t="shared" si="8"/>
        <v>нд</v>
      </c>
      <c r="T43" s="7" t="str">
        <f t="shared" si="9"/>
        <v>нд</v>
      </c>
      <c r="U43" s="7" t="str">
        <f t="shared" si="10"/>
        <v>нд</v>
      </c>
      <c r="V43" s="7" t="str">
        <f t="shared" si="11"/>
        <v>нд</v>
      </c>
      <c r="W43" s="7" t="str">
        <f t="shared" si="12"/>
        <v>нд</v>
      </c>
      <c r="X43" s="7" t="s">
        <v>24</v>
      </c>
    </row>
    <row r="44" spans="1:24" ht="47.25" x14ac:dyDescent="0.25">
      <c r="A44" s="59" t="s">
        <v>59</v>
      </c>
      <c r="B44" s="10" t="s">
        <v>60</v>
      </c>
      <c r="C44" s="37" t="s">
        <v>23</v>
      </c>
      <c r="D44" s="100" t="str">
        <f t="shared" ref="D44:H44" si="59">IF(NOT(SUM(D45,D52)=0),SUM(D45,D52),"нд")</f>
        <v>нд</v>
      </c>
      <c r="E44" s="78" t="str">
        <f t="shared" si="59"/>
        <v>нд</v>
      </c>
      <c r="F44" s="78" t="str">
        <f t="shared" si="59"/>
        <v>нд</v>
      </c>
      <c r="G44" s="78" t="str">
        <f t="shared" si="59"/>
        <v>нд</v>
      </c>
      <c r="H44" s="120" t="str">
        <f t="shared" si="59"/>
        <v>нд</v>
      </c>
      <c r="I44" s="78" t="str">
        <f t="shared" ref="I44:M44" si="60">IF(NOT(SUM(I45,I52)=0),SUM(I45,I52),"нд")</f>
        <v>нд</v>
      </c>
      <c r="J44" s="78" t="str">
        <f t="shared" si="60"/>
        <v>нд</v>
      </c>
      <c r="K44" s="78" t="str">
        <f t="shared" si="60"/>
        <v>нд</v>
      </c>
      <c r="L44" s="78" t="str">
        <f t="shared" si="60"/>
        <v>нд</v>
      </c>
      <c r="M44" s="134" t="str">
        <f t="shared" si="60"/>
        <v>нд</v>
      </c>
      <c r="N44" s="78" t="str">
        <f t="shared" si="3"/>
        <v>нд</v>
      </c>
      <c r="O44" s="78" t="str">
        <f t="shared" si="4"/>
        <v>нд</v>
      </c>
      <c r="P44" s="78" t="str">
        <f t="shared" si="5"/>
        <v>нд</v>
      </c>
      <c r="Q44" s="78" t="str">
        <f t="shared" si="6"/>
        <v>нд</v>
      </c>
      <c r="R44" s="78" t="str">
        <f t="shared" si="7"/>
        <v>нд</v>
      </c>
      <c r="S44" s="78" t="str">
        <f t="shared" si="8"/>
        <v>нд</v>
      </c>
      <c r="T44" s="78" t="str">
        <f t="shared" si="9"/>
        <v>нд</v>
      </c>
      <c r="U44" s="78" t="str">
        <f t="shared" si="10"/>
        <v>нд</v>
      </c>
      <c r="V44" s="78" t="str">
        <f t="shared" si="11"/>
        <v>нд</v>
      </c>
      <c r="W44" s="78" t="str">
        <f t="shared" si="12"/>
        <v>нд</v>
      </c>
      <c r="X44" s="78" t="str">
        <f t="shared" ref="X44" si="61">IF(NOT(SUM(X45,X52)=0),SUM(X45,X52),"нд")</f>
        <v>нд</v>
      </c>
    </row>
    <row r="45" spans="1:24" ht="31.5" x14ac:dyDescent="0.25">
      <c r="A45" s="60" t="s">
        <v>61</v>
      </c>
      <c r="B45" s="11" t="s">
        <v>62</v>
      </c>
      <c r="C45" s="38" t="s">
        <v>23</v>
      </c>
      <c r="D45" s="101" t="str">
        <f t="shared" ref="D45:H45" si="62">IF(NOT(SUM(D46,D48,D50)=0),SUM(D46,D48,D50),"нд")</f>
        <v>нд</v>
      </c>
      <c r="E45" s="61" t="str">
        <f t="shared" si="62"/>
        <v>нд</v>
      </c>
      <c r="F45" s="61" t="str">
        <f t="shared" si="62"/>
        <v>нд</v>
      </c>
      <c r="G45" s="61" t="str">
        <f t="shared" si="62"/>
        <v>нд</v>
      </c>
      <c r="H45" s="38" t="str">
        <f t="shared" si="62"/>
        <v>нд</v>
      </c>
      <c r="I45" s="61" t="str">
        <f t="shared" ref="I45:M45" si="63">IF(NOT(SUM(I46,I48,I50)=0),SUM(I46,I48,I50),"нд")</f>
        <v>нд</v>
      </c>
      <c r="J45" s="61" t="str">
        <f t="shared" si="63"/>
        <v>нд</v>
      </c>
      <c r="K45" s="61" t="str">
        <f t="shared" si="63"/>
        <v>нд</v>
      </c>
      <c r="L45" s="61" t="str">
        <f t="shared" si="63"/>
        <v>нд</v>
      </c>
      <c r="M45" s="135" t="str">
        <f t="shared" si="63"/>
        <v>нд</v>
      </c>
      <c r="N45" s="61" t="str">
        <f t="shared" si="3"/>
        <v>нд</v>
      </c>
      <c r="O45" s="61" t="str">
        <f t="shared" si="4"/>
        <v>нд</v>
      </c>
      <c r="P45" s="61" t="str">
        <f t="shared" si="5"/>
        <v>нд</v>
      </c>
      <c r="Q45" s="61" t="str">
        <f t="shared" si="6"/>
        <v>нд</v>
      </c>
      <c r="R45" s="61" t="str">
        <f t="shared" si="7"/>
        <v>нд</v>
      </c>
      <c r="S45" s="61" t="str">
        <f t="shared" si="8"/>
        <v>нд</v>
      </c>
      <c r="T45" s="61" t="str">
        <f t="shared" si="9"/>
        <v>нд</v>
      </c>
      <c r="U45" s="61" t="str">
        <f t="shared" si="10"/>
        <v>нд</v>
      </c>
      <c r="V45" s="61" t="str">
        <f t="shared" si="11"/>
        <v>нд</v>
      </c>
      <c r="W45" s="61" t="str">
        <f t="shared" si="12"/>
        <v>нд</v>
      </c>
      <c r="X45" s="61" t="str">
        <f t="shared" ref="X45" si="64">IF(NOT(SUM(X46,X48,X50)=0),SUM(X46,X48,X50),"нд")</f>
        <v>нд</v>
      </c>
    </row>
    <row r="46" spans="1:24" ht="60.75" customHeight="1" x14ac:dyDescent="0.25">
      <c r="A46" s="62" t="s">
        <v>63</v>
      </c>
      <c r="B46" s="12" t="s">
        <v>64</v>
      </c>
      <c r="C46" s="41" t="s">
        <v>23</v>
      </c>
      <c r="D46" s="102" t="str">
        <f t="shared" ref="D46:M46" si="65">IF(NOT(SUM(D47)=0),SUM(D47),"нд")</f>
        <v>нд</v>
      </c>
      <c r="E46" s="63" t="str">
        <f t="shared" si="65"/>
        <v>нд</v>
      </c>
      <c r="F46" s="63" t="str">
        <f t="shared" si="65"/>
        <v>нд</v>
      </c>
      <c r="G46" s="63" t="str">
        <f t="shared" si="65"/>
        <v>нд</v>
      </c>
      <c r="H46" s="41" t="str">
        <f t="shared" si="65"/>
        <v>нд</v>
      </c>
      <c r="I46" s="63" t="str">
        <f t="shared" si="65"/>
        <v>нд</v>
      </c>
      <c r="J46" s="63" t="str">
        <f t="shared" si="65"/>
        <v>нд</v>
      </c>
      <c r="K46" s="63" t="str">
        <f t="shared" si="65"/>
        <v>нд</v>
      </c>
      <c r="L46" s="63" t="str">
        <f t="shared" si="65"/>
        <v>нд</v>
      </c>
      <c r="M46" s="137" t="str">
        <f t="shared" si="65"/>
        <v>нд</v>
      </c>
      <c r="N46" s="63" t="str">
        <f t="shared" si="3"/>
        <v>нд</v>
      </c>
      <c r="O46" s="63" t="str">
        <f t="shared" si="4"/>
        <v>нд</v>
      </c>
      <c r="P46" s="63" t="str">
        <f t="shared" si="5"/>
        <v>нд</v>
      </c>
      <c r="Q46" s="63" t="str">
        <f t="shared" si="6"/>
        <v>нд</v>
      </c>
      <c r="R46" s="63" t="str">
        <f t="shared" si="7"/>
        <v>нд</v>
      </c>
      <c r="S46" s="63" t="str">
        <f t="shared" si="8"/>
        <v>нд</v>
      </c>
      <c r="T46" s="63" t="str">
        <f t="shared" si="9"/>
        <v>нд</v>
      </c>
      <c r="U46" s="63" t="str">
        <f t="shared" si="10"/>
        <v>нд</v>
      </c>
      <c r="V46" s="63" t="str">
        <f t="shared" si="11"/>
        <v>нд</v>
      </c>
      <c r="W46" s="63" t="str">
        <f t="shared" si="12"/>
        <v>нд</v>
      </c>
      <c r="X46" s="63" t="str">
        <f t="shared" ref="X46" si="66">IF(NOT(SUM(X47)=0),SUM(X47),"нд")</f>
        <v>нд</v>
      </c>
    </row>
    <row r="47" spans="1:24" x14ac:dyDescent="0.25">
      <c r="A47" s="7" t="s">
        <v>24</v>
      </c>
      <c r="B47" s="7" t="s">
        <v>24</v>
      </c>
      <c r="C47" s="40" t="s">
        <v>24</v>
      </c>
      <c r="D47" s="27" t="s">
        <v>24</v>
      </c>
      <c r="E47" s="7" t="s">
        <v>24</v>
      </c>
      <c r="F47" s="7" t="s">
        <v>24</v>
      </c>
      <c r="G47" s="7" t="s">
        <v>24</v>
      </c>
      <c r="H47" s="40" t="s">
        <v>24</v>
      </c>
      <c r="I47" s="7" t="s">
        <v>24</v>
      </c>
      <c r="J47" s="7" t="s">
        <v>24</v>
      </c>
      <c r="K47" s="7" t="s">
        <v>24</v>
      </c>
      <c r="L47" s="7" t="s">
        <v>24</v>
      </c>
      <c r="M47" s="136" t="s">
        <v>24</v>
      </c>
      <c r="N47" s="7" t="str">
        <f t="shared" si="3"/>
        <v>нд</v>
      </c>
      <c r="O47" s="7" t="str">
        <f t="shared" si="4"/>
        <v>нд</v>
      </c>
      <c r="P47" s="7" t="str">
        <f t="shared" si="5"/>
        <v>нд</v>
      </c>
      <c r="Q47" s="7" t="str">
        <f t="shared" si="6"/>
        <v>нд</v>
      </c>
      <c r="R47" s="7" t="str">
        <f t="shared" si="7"/>
        <v>нд</v>
      </c>
      <c r="S47" s="7" t="str">
        <f t="shared" si="8"/>
        <v>нд</v>
      </c>
      <c r="T47" s="7" t="str">
        <f t="shared" si="9"/>
        <v>нд</v>
      </c>
      <c r="U47" s="7" t="str">
        <f t="shared" si="10"/>
        <v>нд</v>
      </c>
      <c r="V47" s="7" t="str">
        <f t="shared" si="11"/>
        <v>нд</v>
      </c>
      <c r="W47" s="7" t="str">
        <f t="shared" si="12"/>
        <v>нд</v>
      </c>
      <c r="X47" s="7" t="s">
        <v>24</v>
      </c>
    </row>
    <row r="48" spans="1:24" ht="78.75" x14ac:dyDescent="0.25">
      <c r="A48" s="62" t="s">
        <v>65</v>
      </c>
      <c r="B48" s="12" t="s">
        <v>66</v>
      </c>
      <c r="C48" s="41" t="s">
        <v>23</v>
      </c>
      <c r="D48" s="102" t="str">
        <f t="shared" ref="D48:M48" si="67">IF(NOT(SUM(D49)=0),SUM(D49),"нд")</f>
        <v>нд</v>
      </c>
      <c r="E48" s="63" t="str">
        <f t="shared" si="67"/>
        <v>нд</v>
      </c>
      <c r="F48" s="63" t="str">
        <f t="shared" si="67"/>
        <v>нд</v>
      </c>
      <c r="G48" s="63" t="str">
        <f t="shared" si="67"/>
        <v>нд</v>
      </c>
      <c r="H48" s="41" t="str">
        <f t="shared" si="67"/>
        <v>нд</v>
      </c>
      <c r="I48" s="63" t="str">
        <f t="shared" si="67"/>
        <v>нд</v>
      </c>
      <c r="J48" s="63" t="str">
        <f t="shared" si="67"/>
        <v>нд</v>
      </c>
      <c r="K48" s="63" t="str">
        <f t="shared" si="67"/>
        <v>нд</v>
      </c>
      <c r="L48" s="63" t="str">
        <f t="shared" si="67"/>
        <v>нд</v>
      </c>
      <c r="M48" s="137" t="str">
        <f t="shared" si="67"/>
        <v>нд</v>
      </c>
      <c r="N48" s="63" t="str">
        <f t="shared" si="3"/>
        <v>нд</v>
      </c>
      <c r="O48" s="63" t="str">
        <f t="shared" si="4"/>
        <v>нд</v>
      </c>
      <c r="P48" s="63" t="str">
        <f t="shared" si="5"/>
        <v>нд</v>
      </c>
      <c r="Q48" s="63" t="str">
        <f t="shared" si="6"/>
        <v>нд</v>
      </c>
      <c r="R48" s="63" t="str">
        <f t="shared" si="7"/>
        <v>нд</v>
      </c>
      <c r="S48" s="63" t="str">
        <f t="shared" si="8"/>
        <v>нд</v>
      </c>
      <c r="T48" s="63" t="str">
        <f t="shared" si="9"/>
        <v>нд</v>
      </c>
      <c r="U48" s="63" t="str">
        <f t="shared" si="10"/>
        <v>нд</v>
      </c>
      <c r="V48" s="63" t="str">
        <f t="shared" si="11"/>
        <v>нд</v>
      </c>
      <c r="W48" s="63" t="str">
        <f t="shared" si="12"/>
        <v>нд</v>
      </c>
      <c r="X48" s="63" t="str">
        <f t="shared" ref="X48" si="68">IF(NOT(SUM(X49)=0),SUM(X49),"нд")</f>
        <v>нд</v>
      </c>
    </row>
    <row r="49" spans="1:24" x14ac:dyDescent="0.25">
      <c r="A49" s="7" t="s">
        <v>24</v>
      </c>
      <c r="B49" s="7" t="s">
        <v>24</v>
      </c>
      <c r="C49" s="40" t="s">
        <v>24</v>
      </c>
      <c r="D49" s="27" t="s">
        <v>24</v>
      </c>
      <c r="E49" s="7" t="s">
        <v>24</v>
      </c>
      <c r="F49" s="7" t="s">
        <v>24</v>
      </c>
      <c r="G49" s="7" t="s">
        <v>24</v>
      </c>
      <c r="H49" s="40" t="s">
        <v>24</v>
      </c>
      <c r="I49" s="7" t="s">
        <v>24</v>
      </c>
      <c r="J49" s="7" t="s">
        <v>24</v>
      </c>
      <c r="K49" s="7" t="s">
        <v>24</v>
      </c>
      <c r="L49" s="7" t="s">
        <v>24</v>
      </c>
      <c r="M49" s="136" t="s">
        <v>24</v>
      </c>
      <c r="N49" s="7" t="str">
        <f t="shared" si="3"/>
        <v>нд</v>
      </c>
      <c r="O49" s="7" t="str">
        <f t="shared" si="4"/>
        <v>нд</v>
      </c>
      <c r="P49" s="7" t="str">
        <f t="shared" si="5"/>
        <v>нд</v>
      </c>
      <c r="Q49" s="7" t="str">
        <f t="shared" si="6"/>
        <v>нд</v>
      </c>
      <c r="R49" s="7" t="str">
        <f t="shared" si="7"/>
        <v>нд</v>
      </c>
      <c r="S49" s="7" t="str">
        <f t="shared" si="8"/>
        <v>нд</v>
      </c>
      <c r="T49" s="7" t="str">
        <f t="shared" si="9"/>
        <v>нд</v>
      </c>
      <c r="U49" s="7" t="str">
        <f t="shared" si="10"/>
        <v>нд</v>
      </c>
      <c r="V49" s="7" t="str">
        <f t="shared" si="11"/>
        <v>нд</v>
      </c>
      <c r="W49" s="7" t="str">
        <f t="shared" si="12"/>
        <v>нд</v>
      </c>
      <c r="X49" s="7" t="s">
        <v>24</v>
      </c>
    </row>
    <row r="50" spans="1:24" ht="78.75" x14ac:dyDescent="0.25">
      <c r="A50" s="62" t="s">
        <v>67</v>
      </c>
      <c r="B50" s="12" t="s">
        <v>68</v>
      </c>
      <c r="C50" s="41" t="s">
        <v>23</v>
      </c>
      <c r="D50" s="102" t="str">
        <f t="shared" ref="D50:M50" si="69">IF(NOT(SUM(D51)=0),SUM(D51),"нд")</f>
        <v>нд</v>
      </c>
      <c r="E50" s="63" t="str">
        <f t="shared" si="69"/>
        <v>нд</v>
      </c>
      <c r="F50" s="63" t="str">
        <f t="shared" si="69"/>
        <v>нд</v>
      </c>
      <c r="G50" s="63" t="str">
        <f t="shared" si="69"/>
        <v>нд</v>
      </c>
      <c r="H50" s="41" t="str">
        <f t="shared" si="69"/>
        <v>нд</v>
      </c>
      <c r="I50" s="63" t="str">
        <f t="shared" si="69"/>
        <v>нд</v>
      </c>
      <c r="J50" s="63" t="str">
        <f t="shared" si="69"/>
        <v>нд</v>
      </c>
      <c r="K50" s="63" t="str">
        <f t="shared" si="69"/>
        <v>нд</v>
      </c>
      <c r="L50" s="63" t="str">
        <f t="shared" si="69"/>
        <v>нд</v>
      </c>
      <c r="M50" s="137" t="str">
        <f t="shared" si="69"/>
        <v>нд</v>
      </c>
      <c r="N50" s="63" t="str">
        <f t="shared" si="3"/>
        <v>нд</v>
      </c>
      <c r="O50" s="63" t="str">
        <f t="shared" si="4"/>
        <v>нд</v>
      </c>
      <c r="P50" s="63" t="str">
        <f t="shared" si="5"/>
        <v>нд</v>
      </c>
      <c r="Q50" s="63" t="str">
        <f t="shared" si="6"/>
        <v>нд</v>
      </c>
      <c r="R50" s="63" t="str">
        <f t="shared" si="7"/>
        <v>нд</v>
      </c>
      <c r="S50" s="63" t="str">
        <f t="shared" si="8"/>
        <v>нд</v>
      </c>
      <c r="T50" s="63" t="str">
        <f t="shared" si="9"/>
        <v>нд</v>
      </c>
      <c r="U50" s="63" t="str">
        <f t="shared" si="10"/>
        <v>нд</v>
      </c>
      <c r="V50" s="63" t="str">
        <f t="shared" si="11"/>
        <v>нд</v>
      </c>
      <c r="W50" s="63" t="str">
        <f t="shared" si="12"/>
        <v>нд</v>
      </c>
      <c r="X50" s="63" t="str">
        <f t="shared" ref="X50" si="70">IF(NOT(SUM(X51)=0),SUM(X51),"нд")</f>
        <v>нд</v>
      </c>
    </row>
    <row r="51" spans="1:24" x14ac:dyDescent="0.25">
      <c r="A51" s="7" t="s">
        <v>24</v>
      </c>
      <c r="B51" s="7" t="s">
        <v>24</v>
      </c>
      <c r="C51" s="40" t="s">
        <v>24</v>
      </c>
      <c r="D51" s="27" t="s">
        <v>24</v>
      </c>
      <c r="E51" s="7" t="s">
        <v>24</v>
      </c>
      <c r="F51" s="7" t="s">
        <v>24</v>
      </c>
      <c r="G51" s="7" t="s">
        <v>24</v>
      </c>
      <c r="H51" s="40" t="s">
        <v>24</v>
      </c>
      <c r="I51" s="7" t="s">
        <v>24</v>
      </c>
      <c r="J51" s="7" t="s">
        <v>24</v>
      </c>
      <c r="K51" s="7" t="s">
        <v>24</v>
      </c>
      <c r="L51" s="7" t="s">
        <v>24</v>
      </c>
      <c r="M51" s="136" t="s">
        <v>24</v>
      </c>
      <c r="N51" s="7" t="str">
        <f t="shared" si="3"/>
        <v>нд</v>
      </c>
      <c r="O51" s="7" t="str">
        <f t="shared" si="4"/>
        <v>нд</v>
      </c>
      <c r="P51" s="7" t="str">
        <f t="shared" si="5"/>
        <v>нд</v>
      </c>
      <c r="Q51" s="7" t="str">
        <f t="shared" si="6"/>
        <v>нд</v>
      </c>
      <c r="R51" s="7" t="str">
        <f t="shared" si="7"/>
        <v>нд</v>
      </c>
      <c r="S51" s="7" t="str">
        <f t="shared" si="8"/>
        <v>нд</v>
      </c>
      <c r="T51" s="7" t="str">
        <f t="shared" si="9"/>
        <v>нд</v>
      </c>
      <c r="U51" s="7" t="str">
        <f t="shared" si="10"/>
        <v>нд</v>
      </c>
      <c r="V51" s="7" t="str">
        <f t="shared" si="11"/>
        <v>нд</v>
      </c>
      <c r="W51" s="7" t="str">
        <f t="shared" si="12"/>
        <v>нд</v>
      </c>
      <c r="X51" s="7" t="s">
        <v>24</v>
      </c>
    </row>
    <row r="52" spans="1:24" ht="31.5" x14ac:dyDescent="0.25">
      <c r="A52" s="60" t="s">
        <v>69</v>
      </c>
      <c r="B52" s="11" t="s">
        <v>62</v>
      </c>
      <c r="C52" s="38" t="s">
        <v>23</v>
      </c>
      <c r="D52" s="101" t="str">
        <f t="shared" ref="D52:H52" si="71">IF(NOT(SUM(D53,D55,D57)=0),SUM(D53,D55,D57),"нд")</f>
        <v>нд</v>
      </c>
      <c r="E52" s="61" t="str">
        <f t="shared" si="71"/>
        <v>нд</v>
      </c>
      <c r="F52" s="61" t="str">
        <f t="shared" si="71"/>
        <v>нд</v>
      </c>
      <c r="G52" s="61" t="str">
        <f t="shared" si="71"/>
        <v>нд</v>
      </c>
      <c r="H52" s="38" t="str">
        <f t="shared" si="71"/>
        <v>нд</v>
      </c>
      <c r="I52" s="61" t="str">
        <f t="shared" ref="I52:M52" si="72">IF(NOT(SUM(I53,I55,I57)=0),SUM(I53,I55,I57),"нд")</f>
        <v>нд</v>
      </c>
      <c r="J52" s="61" t="str">
        <f t="shared" si="72"/>
        <v>нд</v>
      </c>
      <c r="K52" s="61" t="str">
        <f t="shared" si="72"/>
        <v>нд</v>
      </c>
      <c r="L52" s="61" t="str">
        <f t="shared" si="72"/>
        <v>нд</v>
      </c>
      <c r="M52" s="135" t="str">
        <f t="shared" si="72"/>
        <v>нд</v>
      </c>
      <c r="N52" s="61" t="str">
        <f t="shared" si="3"/>
        <v>нд</v>
      </c>
      <c r="O52" s="61" t="str">
        <f t="shared" si="4"/>
        <v>нд</v>
      </c>
      <c r="P52" s="61" t="str">
        <f t="shared" si="5"/>
        <v>нд</v>
      </c>
      <c r="Q52" s="61" t="str">
        <f t="shared" si="6"/>
        <v>нд</v>
      </c>
      <c r="R52" s="61" t="str">
        <f t="shared" si="7"/>
        <v>нд</v>
      </c>
      <c r="S52" s="61" t="str">
        <f t="shared" si="8"/>
        <v>нд</v>
      </c>
      <c r="T52" s="61" t="str">
        <f t="shared" si="9"/>
        <v>нд</v>
      </c>
      <c r="U52" s="61" t="str">
        <f t="shared" si="10"/>
        <v>нд</v>
      </c>
      <c r="V52" s="61" t="str">
        <f t="shared" si="11"/>
        <v>нд</v>
      </c>
      <c r="W52" s="61" t="str">
        <f t="shared" si="12"/>
        <v>нд</v>
      </c>
      <c r="X52" s="61" t="str">
        <f t="shared" ref="X52" si="73">IF(NOT(SUM(X53,X55,X57)=0),SUM(X53,X55,X57),"нд")</f>
        <v>нд</v>
      </c>
    </row>
    <row r="53" spans="1:24" ht="94.5" x14ac:dyDescent="0.25">
      <c r="A53" s="62" t="s">
        <v>70</v>
      </c>
      <c r="B53" s="12" t="s">
        <v>64</v>
      </c>
      <c r="C53" s="41" t="s">
        <v>23</v>
      </c>
      <c r="D53" s="102" t="str">
        <f t="shared" ref="D53:M53" si="74">IF(NOT(SUM(D54)=0),SUM(D54),"нд")</f>
        <v>нд</v>
      </c>
      <c r="E53" s="63" t="str">
        <f t="shared" si="74"/>
        <v>нд</v>
      </c>
      <c r="F53" s="63" t="str">
        <f t="shared" si="74"/>
        <v>нд</v>
      </c>
      <c r="G53" s="63" t="str">
        <f t="shared" si="74"/>
        <v>нд</v>
      </c>
      <c r="H53" s="41" t="str">
        <f t="shared" si="74"/>
        <v>нд</v>
      </c>
      <c r="I53" s="63" t="str">
        <f t="shared" si="74"/>
        <v>нд</v>
      </c>
      <c r="J53" s="63" t="str">
        <f t="shared" si="74"/>
        <v>нд</v>
      </c>
      <c r="K53" s="63" t="str">
        <f t="shared" si="74"/>
        <v>нд</v>
      </c>
      <c r="L53" s="63" t="str">
        <f t="shared" si="74"/>
        <v>нд</v>
      </c>
      <c r="M53" s="137" t="str">
        <f t="shared" si="74"/>
        <v>нд</v>
      </c>
      <c r="N53" s="63" t="str">
        <f t="shared" si="3"/>
        <v>нд</v>
      </c>
      <c r="O53" s="63" t="str">
        <f t="shared" si="4"/>
        <v>нд</v>
      </c>
      <c r="P53" s="63" t="str">
        <f t="shared" si="5"/>
        <v>нд</v>
      </c>
      <c r="Q53" s="63" t="str">
        <f t="shared" si="6"/>
        <v>нд</v>
      </c>
      <c r="R53" s="63" t="str">
        <f t="shared" si="7"/>
        <v>нд</v>
      </c>
      <c r="S53" s="63" t="str">
        <f t="shared" si="8"/>
        <v>нд</v>
      </c>
      <c r="T53" s="63" t="str">
        <f t="shared" si="9"/>
        <v>нд</v>
      </c>
      <c r="U53" s="63" t="str">
        <f t="shared" si="10"/>
        <v>нд</v>
      </c>
      <c r="V53" s="63" t="str">
        <f t="shared" si="11"/>
        <v>нд</v>
      </c>
      <c r="W53" s="63" t="str">
        <f t="shared" si="12"/>
        <v>нд</v>
      </c>
      <c r="X53" s="63" t="str">
        <f t="shared" ref="X53" si="75">IF(NOT(SUM(X54)=0),SUM(X54),"нд")</f>
        <v>нд</v>
      </c>
    </row>
    <row r="54" spans="1:24" x14ac:dyDescent="0.25">
      <c r="A54" s="7" t="s">
        <v>24</v>
      </c>
      <c r="B54" s="7" t="s">
        <v>24</v>
      </c>
      <c r="C54" s="40" t="s">
        <v>24</v>
      </c>
      <c r="D54" s="27" t="s">
        <v>24</v>
      </c>
      <c r="E54" s="7" t="s">
        <v>24</v>
      </c>
      <c r="F54" s="7" t="s">
        <v>24</v>
      </c>
      <c r="G54" s="7" t="s">
        <v>24</v>
      </c>
      <c r="H54" s="40" t="s">
        <v>24</v>
      </c>
      <c r="I54" s="7" t="s">
        <v>24</v>
      </c>
      <c r="J54" s="7" t="s">
        <v>24</v>
      </c>
      <c r="K54" s="7" t="s">
        <v>24</v>
      </c>
      <c r="L54" s="7" t="s">
        <v>24</v>
      </c>
      <c r="M54" s="136" t="s">
        <v>24</v>
      </c>
      <c r="N54" s="7" t="str">
        <f t="shared" si="3"/>
        <v>нд</v>
      </c>
      <c r="O54" s="7" t="str">
        <f t="shared" si="4"/>
        <v>нд</v>
      </c>
      <c r="P54" s="7" t="str">
        <f t="shared" si="5"/>
        <v>нд</v>
      </c>
      <c r="Q54" s="7" t="str">
        <f t="shared" si="6"/>
        <v>нд</v>
      </c>
      <c r="R54" s="7" t="str">
        <f t="shared" si="7"/>
        <v>нд</v>
      </c>
      <c r="S54" s="7" t="str">
        <f t="shared" si="8"/>
        <v>нд</v>
      </c>
      <c r="T54" s="7" t="str">
        <f t="shared" si="9"/>
        <v>нд</v>
      </c>
      <c r="U54" s="7" t="str">
        <f t="shared" si="10"/>
        <v>нд</v>
      </c>
      <c r="V54" s="7" t="str">
        <f t="shared" si="11"/>
        <v>нд</v>
      </c>
      <c r="W54" s="7" t="str">
        <f t="shared" si="12"/>
        <v>нд</v>
      </c>
      <c r="X54" s="7" t="s">
        <v>24</v>
      </c>
    </row>
    <row r="55" spans="1:24" ht="78.75" x14ac:dyDescent="0.25">
      <c r="A55" s="62" t="s">
        <v>71</v>
      </c>
      <c r="B55" s="12" t="s">
        <v>66</v>
      </c>
      <c r="C55" s="41" t="s">
        <v>23</v>
      </c>
      <c r="D55" s="102" t="str">
        <f t="shared" ref="D55:M55" si="76">IF(NOT(SUM(D56)=0),SUM(D56),"нд")</f>
        <v>нд</v>
      </c>
      <c r="E55" s="63" t="str">
        <f t="shared" si="76"/>
        <v>нд</v>
      </c>
      <c r="F55" s="63" t="str">
        <f t="shared" si="76"/>
        <v>нд</v>
      </c>
      <c r="G55" s="63" t="str">
        <f t="shared" si="76"/>
        <v>нд</v>
      </c>
      <c r="H55" s="41" t="str">
        <f t="shared" si="76"/>
        <v>нд</v>
      </c>
      <c r="I55" s="63" t="str">
        <f t="shared" si="76"/>
        <v>нд</v>
      </c>
      <c r="J55" s="63" t="str">
        <f t="shared" si="76"/>
        <v>нд</v>
      </c>
      <c r="K55" s="63" t="str">
        <f t="shared" si="76"/>
        <v>нд</v>
      </c>
      <c r="L55" s="63" t="str">
        <f t="shared" si="76"/>
        <v>нд</v>
      </c>
      <c r="M55" s="137" t="str">
        <f t="shared" si="76"/>
        <v>нд</v>
      </c>
      <c r="N55" s="63" t="str">
        <f t="shared" si="3"/>
        <v>нд</v>
      </c>
      <c r="O55" s="63" t="str">
        <f t="shared" si="4"/>
        <v>нд</v>
      </c>
      <c r="P55" s="63" t="str">
        <f t="shared" si="5"/>
        <v>нд</v>
      </c>
      <c r="Q55" s="63" t="str">
        <f t="shared" si="6"/>
        <v>нд</v>
      </c>
      <c r="R55" s="63" t="str">
        <f t="shared" si="7"/>
        <v>нд</v>
      </c>
      <c r="S55" s="63" t="str">
        <f t="shared" si="8"/>
        <v>нд</v>
      </c>
      <c r="T55" s="63" t="str">
        <f t="shared" si="9"/>
        <v>нд</v>
      </c>
      <c r="U55" s="63" t="str">
        <f t="shared" si="10"/>
        <v>нд</v>
      </c>
      <c r="V55" s="63" t="str">
        <f t="shared" si="11"/>
        <v>нд</v>
      </c>
      <c r="W55" s="63" t="str">
        <f t="shared" si="12"/>
        <v>нд</v>
      </c>
      <c r="X55" s="63" t="str">
        <f t="shared" ref="X55" si="77">IF(NOT(SUM(X56)=0),SUM(X56),"нд")</f>
        <v>нд</v>
      </c>
    </row>
    <row r="56" spans="1:24" x14ac:dyDescent="0.25">
      <c r="A56" s="7" t="s">
        <v>24</v>
      </c>
      <c r="B56" s="7" t="s">
        <v>24</v>
      </c>
      <c r="C56" s="40" t="s">
        <v>24</v>
      </c>
      <c r="D56" s="27" t="s">
        <v>24</v>
      </c>
      <c r="E56" s="7" t="s">
        <v>24</v>
      </c>
      <c r="F56" s="7" t="s">
        <v>24</v>
      </c>
      <c r="G56" s="7" t="s">
        <v>24</v>
      </c>
      <c r="H56" s="40" t="s">
        <v>24</v>
      </c>
      <c r="I56" s="7" t="s">
        <v>24</v>
      </c>
      <c r="J56" s="7" t="s">
        <v>24</v>
      </c>
      <c r="K56" s="7" t="s">
        <v>24</v>
      </c>
      <c r="L56" s="7" t="s">
        <v>24</v>
      </c>
      <c r="M56" s="136" t="s">
        <v>24</v>
      </c>
      <c r="N56" s="7" t="str">
        <f t="shared" si="3"/>
        <v>нд</v>
      </c>
      <c r="O56" s="7" t="str">
        <f t="shared" si="4"/>
        <v>нд</v>
      </c>
      <c r="P56" s="7" t="str">
        <f t="shared" si="5"/>
        <v>нд</v>
      </c>
      <c r="Q56" s="7" t="str">
        <f t="shared" si="6"/>
        <v>нд</v>
      </c>
      <c r="R56" s="7" t="str">
        <f t="shared" si="7"/>
        <v>нд</v>
      </c>
      <c r="S56" s="7" t="str">
        <f t="shared" si="8"/>
        <v>нд</v>
      </c>
      <c r="T56" s="7" t="str">
        <f t="shared" si="9"/>
        <v>нд</v>
      </c>
      <c r="U56" s="7" t="str">
        <f t="shared" si="10"/>
        <v>нд</v>
      </c>
      <c r="V56" s="7" t="str">
        <f t="shared" si="11"/>
        <v>нд</v>
      </c>
      <c r="W56" s="7" t="str">
        <f t="shared" si="12"/>
        <v>нд</v>
      </c>
      <c r="X56" s="7" t="s">
        <v>24</v>
      </c>
    </row>
    <row r="57" spans="1:24" ht="78.75" x14ac:dyDescent="0.25">
      <c r="A57" s="62" t="s">
        <v>72</v>
      </c>
      <c r="B57" s="12" t="s">
        <v>73</v>
      </c>
      <c r="C57" s="41" t="s">
        <v>23</v>
      </c>
      <c r="D57" s="102" t="str">
        <f t="shared" ref="D57:M57" si="78">IF(NOT(SUM(D58)=0),SUM(D58),"нд")</f>
        <v>нд</v>
      </c>
      <c r="E57" s="63" t="str">
        <f t="shared" si="78"/>
        <v>нд</v>
      </c>
      <c r="F57" s="63" t="str">
        <f t="shared" si="78"/>
        <v>нд</v>
      </c>
      <c r="G57" s="63" t="str">
        <f t="shared" si="78"/>
        <v>нд</v>
      </c>
      <c r="H57" s="41" t="str">
        <f t="shared" si="78"/>
        <v>нд</v>
      </c>
      <c r="I57" s="63" t="str">
        <f t="shared" si="78"/>
        <v>нд</v>
      </c>
      <c r="J57" s="63" t="str">
        <f t="shared" si="78"/>
        <v>нд</v>
      </c>
      <c r="K57" s="63" t="str">
        <f t="shared" si="78"/>
        <v>нд</v>
      </c>
      <c r="L57" s="63" t="str">
        <f t="shared" si="78"/>
        <v>нд</v>
      </c>
      <c r="M57" s="137" t="str">
        <f t="shared" si="78"/>
        <v>нд</v>
      </c>
      <c r="N57" s="63" t="str">
        <f t="shared" si="3"/>
        <v>нд</v>
      </c>
      <c r="O57" s="63" t="str">
        <f t="shared" si="4"/>
        <v>нд</v>
      </c>
      <c r="P57" s="63" t="str">
        <f t="shared" si="5"/>
        <v>нд</v>
      </c>
      <c r="Q57" s="63" t="str">
        <f t="shared" si="6"/>
        <v>нд</v>
      </c>
      <c r="R57" s="63" t="str">
        <f t="shared" si="7"/>
        <v>нд</v>
      </c>
      <c r="S57" s="63" t="str">
        <f t="shared" si="8"/>
        <v>нд</v>
      </c>
      <c r="T57" s="63" t="str">
        <f t="shared" si="9"/>
        <v>нд</v>
      </c>
      <c r="U57" s="63" t="str">
        <f t="shared" si="10"/>
        <v>нд</v>
      </c>
      <c r="V57" s="63" t="str">
        <f t="shared" si="11"/>
        <v>нд</v>
      </c>
      <c r="W57" s="63" t="str">
        <f t="shared" si="12"/>
        <v>нд</v>
      </c>
      <c r="X57" s="63" t="str">
        <f t="shared" ref="X57" si="79">IF(NOT(SUM(X58)=0),SUM(X58),"нд")</f>
        <v>нд</v>
      </c>
    </row>
    <row r="58" spans="1:24" x14ac:dyDescent="0.25">
      <c r="A58" s="7" t="s">
        <v>24</v>
      </c>
      <c r="B58" s="7" t="s">
        <v>24</v>
      </c>
      <c r="C58" s="40" t="s">
        <v>24</v>
      </c>
      <c r="D58" s="27" t="s">
        <v>24</v>
      </c>
      <c r="E58" s="7" t="s">
        <v>24</v>
      </c>
      <c r="F58" s="7" t="s">
        <v>24</v>
      </c>
      <c r="G58" s="7" t="s">
        <v>24</v>
      </c>
      <c r="H58" s="40" t="s">
        <v>24</v>
      </c>
      <c r="I58" s="7" t="s">
        <v>24</v>
      </c>
      <c r="J58" s="7" t="s">
        <v>24</v>
      </c>
      <c r="K58" s="7" t="s">
        <v>24</v>
      </c>
      <c r="L58" s="7" t="s">
        <v>24</v>
      </c>
      <c r="M58" s="136" t="s">
        <v>24</v>
      </c>
      <c r="N58" s="7" t="str">
        <f t="shared" si="3"/>
        <v>нд</v>
      </c>
      <c r="O58" s="7" t="str">
        <f t="shared" si="4"/>
        <v>нд</v>
      </c>
      <c r="P58" s="7" t="str">
        <f t="shared" si="5"/>
        <v>нд</v>
      </c>
      <c r="Q58" s="7" t="str">
        <f t="shared" si="6"/>
        <v>нд</v>
      </c>
      <c r="R58" s="7" t="str">
        <f t="shared" si="7"/>
        <v>нд</v>
      </c>
      <c r="S58" s="7" t="str">
        <f t="shared" si="8"/>
        <v>нд</v>
      </c>
      <c r="T58" s="7" t="str">
        <f t="shared" si="9"/>
        <v>нд</v>
      </c>
      <c r="U58" s="7" t="str">
        <f t="shared" si="10"/>
        <v>нд</v>
      </c>
      <c r="V58" s="7" t="str">
        <f t="shared" si="11"/>
        <v>нд</v>
      </c>
      <c r="W58" s="7" t="str">
        <f t="shared" si="12"/>
        <v>нд</v>
      </c>
      <c r="X58" s="7" t="s">
        <v>24</v>
      </c>
    </row>
    <row r="59" spans="1:24" ht="78.75" x14ac:dyDescent="0.25">
      <c r="A59" s="59" t="s">
        <v>74</v>
      </c>
      <c r="B59" s="10" t="s">
        <v>75</v>
      </c>
      <c r="C59" s="37" t="s">
        <v>23</v>
      </c>
      <c r="D59" s="100" t="str">
        <f t="shared" ref="D59:H59" si="80">IF(NOT(SUM(D60,D62)=0),SUM(D60,D62),"нд")</f>
        <v>нд</v>
      </c>
      <c r="E59" s="78" t="str">
        <f t="shared" si="80"/>
        <v>нд</v>
      </c>
      <c r="F59" s="78" t="str">
        <f t="shared" si="80"/>
        <v>нд</v>
      </c>
      <c r="G59" s="78" t="str">
        <f t="shared" si="80"/>
        <v>нд</v>
      </c>
      <c r="H59" s="120" t="str">
        <f t="shared" si="80"/>
        <v>нд</v>
      </c>
      <c r="I59" s="78" t="str">
        <f t="shared" ref="I59:M59" si="81">IF(NOT(SUM(I60,I62)=0),SUM(I60,I62),"нд")</f>
        <v>нд</v>
      </c>
      <c r="J59" s="78" t="str">
        <f t="shared" si="81"/>
        <v>нд</v>
      </c>
      <c r="K59" s="78" t="str">
        <f t="shared" si="81"/>
        <v>нд</v>
      </c>
      <c r="L59" s="78" t="str">
        <f t="shared" si="81"/>
        <v>нд</v>
      </c>
      <c r="M59" s="134" t="str">
        <f t="shared" si="81"/>
        <v>нд</v>
      </c>
      <c r="N59" s="78" t="str">
        <f t="shared" si="3"/>
        <v>нд</v>
      </c>
      <c r="O59" s="78" t="str">
        <f t="shared" si="4"/>
        <v>нд</v>
      </c>
      <c r="P59" s="78" t="str">
        <f t="shared" si="5"/>
        <v>нд</v>
      </c>
      <c r="Q59" s="78" t="str">
        <f t="shared" si="6"/>
        <v>нд</v>
      </c>
      <c r="R59" s="78" t="str">
        <f t="shared" si="7"/>
        <v>нд</v>
      </c>
      <c r="S59" s="78" t="str">
        <f t="shared" si="8"/>
        <v>нд</v>
      </c>
      <c r="T59" s="78" t="str">
        <f t="shared" si="9"/>
        <v>нд</v>
      </c>
      <c r="U59" s="78" t="str">
        <f t="shared" si="10"/>
        <v>нд</v>
      </c>
      <c r="V59" s="78" t="str">
        <f t="shared" si="11"/>
        <v>нд</v>
      </c>
      <c r="W59" s="78" t="str">
        <f t="shared" si="12"/>
        <v>нд</v>
      </c>
      <c r="X59" s="78" t="str">
        <f t="shared" ref="X59" si="82">IF(NOT(SUM(X60,X62)=0),SUM(X60,X62),"нд")</f>
        <v>нд</v>
      </c>
    </row>
    <row r="60" spans="1:24" ht="63" x14ac:dyDescent="0.25">
      <c r="A60" s="60" t="s">
        <v>76</v>
      </c>
      <c r="B60" s="11" t="s">
        <v>77</v>
      </c>
      <c r="C60" s="38" t="s">
        <v>23</v>
      </c>
      <c r="D60" s="101" t="str">
        <f t="shared" ref="D60:M60" si="83">IF(NOT(SUM(D61)=0),SUM(D61),"нд")</f>
        <v>нд</v>
      </c>
      <c r="E60" s="61" t="str">
        <f t="shared" si="83"/>
        <v>нд</v>
      </c>
      <c r="F60" s="61" t="str">
        <f t="shared" si="83"/>
        <v>нд</v>
      </c>
      <c r="G60" s="61" t="str">
        <f t="shared" si="83"/>
        <v>нд</v>
      </c>
      <c r="H60" s="38" t="str">
        <f t="shared" si="83"/>
        <v>нд</v>
      </c>
      <c r="I60" s="61" t="str">
        <f t="shared" si="83"/>
        <v>нд</v>
      </c>
      <c r="J60" s="61" t="str">
        <f t="shared" si="83"/>
        <v>нд</v>
      </c>
      <c r="K60" s="61" t="str">
        <f t="shared" si="83"/>
        <v>нд</v>
      </c>
      <c r="L60" s="61" t="str">
        <f t="shared" si="83"/>
        <v>нд</v>
      </c>
      <c r="M60" s="135" t="str">
        <f t="shared" si="83"/>
        <v>нд</v>
      </c>
      <c r="N60" s="61" t="str">
        <f t="shared" si="3"/>
        <v>нд</v>
      </c>
      <c r="O60" s="61" t="str">
        <f t="shared" si="4"/>
        <v>нд</v>
      </c>
      <c r="P60" s="61" t="str">
        <f t="shared" si="5"/>
        <v>нд</v>
      </c>
      <c r="Q60" s="61" t="str">
        <f t="shared" si="6"/>
        <v>нд</v>
      </c>
      <c r="R60" s="61" t="str">
        <f t="shared" si="7"/>
        <v>нд</v>
      </c>
      <c r="S60" s="61" t="str">
        <f t="shared" si="8"/>
        <v>нд</v>
      </c>
      <c r="T60" s="61" t="str">
        <f t="shared" si="9"/>
        <v>нд</v>
      </c>
      <c r="U60" s="61" t="str">
        <f t="shared" si="10"/>
        <v>нд</v>
      </c>
      <c r="V60" s="61" t="str">
        <f t="shared" si="11"/>
        <v>нд</v>
      </c>
      <c r="W60" s="61" t="str">
        <f t="shared" si="12"/>
        <v>нд</v>
      </c>
      <c r="X60" s="61" t="str">
        <f t="shared" ref="X60" si="84">IF(NOT(SUM(X61)=0),SUM(X61),"нд")</f>
        <v>нд</v>
      </c>
    </row>
    <row r="61" spans="1:24" x14ac:dyDescent="0.25">
      <c r="A61" s="7" t="s">
        <v>24</v>
      </c>
      <c r="B61" s="7" t="s">
        <v>24</v>
      </c>
      <c r="C61" s="40" t="s">
        <v>24</v>
      </c>
      <c r="D61" s="27" t="s">
        <v>24</v>
      </c>
      <c r="E61" s="7" t="s">
        <v>24</v>
      </c>
      <c r="F61" s="7" t="s">
        <v>24</v>
      </c>
      <c r="G61" s="7" t="s">
        <v>24</v>
      </c>
      <c r="H61" s="40" t="s">
        <v>24</v>
      </c>
      <c r="I61" s="7" t="s">
        <v>24</v>
      </c>
      <c r="J61" s="7" t="s">
        <v>24</v>
      </c>
      <c r="K61" s="7" t="s">
        <v>24</v>
      </c>
      <c r="L61" s="7" t="s">
        <v>24</v>
      </c>
      <c r="M61" s="136" t="s">
        <v>24</v>
      </c>
      <c r="N61" s="7" t="str">
        <f t="shared" si="3"/>
        <v>нд</v>
      </c>
      <c r="O61" s="7" t="str">
        <f t="shared" si="4"/>
        <v>нд</v>
      </c>
      <c r="P61" s="7" t="str">
        <f t="shared" si="5"/>
        <v>нд</v>
      </c>
      <c r="Q61" s="7" t="str">
        <f t="shared" si="6"/>
        <v>нд</v>
      </c>
      <c r="R61" s="7" t="str">
        <f t="shared" si="7"/>
        <v>нд</v>
      </c>
      <c r="S61" s="7" t="str">
        <f t="shared" si="8"/>
        <v>нд</v>
      </c>
      <c r="T61" s="7" t="str">
        <f t="shared" si="9"/>
        <v>нд</v>
      </c>
      <c r="U61" s="7" t="str">
        <f t="shared" si="10"/>
        <v>нд</v>
      </c>
      <c r="V61" s="7" t="str">
        <f t="shared" si="11"/>
        <v>нд</v>
      </c>
      <c r="W61" s="7" t="str">
        <f t="shared" si="12"/>
        <v>нд</v>
      </c>
      <c r="X61" s="7" t="s">
        <v>24</v>
      </c>
    </row>
    <row r="62" spans="1:24" ht="63" x14ac:dyDescent="0.25">
      <c r="A62" s="60" t="s">
        <v>78</v>
      </c>
      <c r="B62" s="11" t="s">
        <v>79</v>
      </c>
      <c r="C62" s="38" t="s">
        <v>23</v>
      </c>
      <c r="D62" s="101" t="str">
        <f t="shared" ref="D62:M62" si="85">IF(NOT(SUM(D63)=0),SUM(D63),"нд")</f>
        <v>нд</v>
      </c>
      <c r="E62" s="61" t="str">
        <f t="shared" si="85"/>
        <v>нд</v>
      </c>
      <c r="F62" s="61" t="str">
        <f t="shared" si="85"/>
        <v>нд</v>
      </c>
      <c r="G62" s="61" t="str">
        <f t="shared" si="85"/>
        <v>нд</v>
      </c>
      <c r="H62" s="38" t="str">
        <f t="shared" si="85"/>
        <v>нд</v>
      </c>
      <c r="I62" s="61" t="str">
        <f t="shared" si="85"/>
        <v>нд</v>
      </c>
      <c r="J62" s="61" t="str">
        <f t="shared" si="85"/>
        <v>нд</v>
      </c>
      <c r="K62" s="61" t="str">
        <f t="shared" si="85"/>
        <v>нд</v>
      </c>
      <c r="L62" s="61" t="str">
        <f t="shared" si="85"/>
        <v>нд</v>
      </c>
      <c r="M62" s="135" t="str">
        <f t="shared" si="85"/>
        <v>нд</v>
      </c>
      <c r="N62" s="61" t="str">
        <f t="shared" si="3"/>
        <v>нд</v>
      </c>
      <c r="O62" s="61" t="str">
        <f t="shared" si="4"/>
        <v>нд</v>
      </c>
      <c r="P62" s="61" t="str">
        <f t="shared" si="5"/>
        <v>нд</v>
      </c>
      <c r="Q62" s="61" t="str">
        <f t="shared" si="6"/>
        <v>нд</v>
      </c>
      <c r="R62" s="61" t="str">
        <f t="shared" si="7"/>
        <v>нд</v>
      </c>
      <c r="S62" s="61" t="str">
        <f t="shared" si="8"/>
        <v>нд</v>
      </c>
      <c r="T62" s="61" t="str">
        <f t="shared" si="9"/>
        <v>нд</v>
      </c>
      <c r="U62" s="61" t="str">
        <f t="shared" si="10"/>
        <v>нд</v>
      </c>
      <c r="V62" s="61" t="str">
        <f t="shared" si="11"/>
        <v>нд</v>
      </c>
      <c r="W62" s="61" t="str">
        <f t="shared" si="12"/>
        <v>нд</v>
      </c>
      <c r="X62" s="61" t="str">
        <f t="shared" ref="X62" si="86">IF(NOT(SUM(X63)=0),SUM(X63),"нд")</f>
        <v>нд</v>
      </c>
    </row>
    <row r="63" spans="1:24" x14ac:dyDescent="0.25">
      <c r="A63" s="7" t="s">
        <v>24</v>
      </c>
      <c r="B63" s="7" t="s">
        <v>24</v>
      </c>
      <c r="C63" s="40" t="s">
        <v>24</v>
      </c>
      <c r="D63" s="27" t="s">
        <v>24</v>
      </c>
      <c r="E63" s="7" t="s">
        <v>24</v>
      </c>
      <c r="F63" s="7" t="s">
        <v>24</v>
      </c>
      <c r="G63" s="7" t="s">
        <v>24</v>
      </c>
      <c r="H63" s="40" t="s">
        <v>24</v>
      </c>
      <c r="I63" s="7" t="s">
        <v>24</v>
      </c>
      <c r="J63" s="7" t="s">
        <v>24</v>
      </c>
      <c r="K63" s="7" t="s">
        <v>24</v>
      </c>
      <c r="L63" s="7" t="s">
        <v>24</v>
      </c>
      <c r="M63" s="136" t="s">
        <v>24</v>
      </c>
      <c r="N63" s="7" t="str">
        <f t="shared" si="3"/>
        <v>нд</v>
      </c>
      <c r="O63" s="7" t="str">
        <f t="shared" si="4"/>
        <v>нд</v>
      </c>
      <c r="P63" s="7" t="str">
        <f t="shared" si="5"/>
        <v>нд</v>
      </c>
      <c r="Q63" s="7" t="str">
        <f t="shared" si="6"/>
        <v>нд</v>
      </c>
      <c r="R63" s="7" t="str">
        <f t="shared" si="7"/>
        <v>нд</v>
      </c>
      <c r="S63" s="7" t="str">
        <f t="shared" si="8"/>
        <v>нд</v>
      </c>
      <c r="T63" s="7" t="str">
        <f t="shared" si="9"/>
        <v>нд</v>
      </c>
      <c r="U63" s="7" t="str">
        <f t="shared" si="10"/>
        <v>нд</v>
      </c>
      <c r="V63" s="7" t="str">
        <f t="shared" si="11"/>
        <v>нд</v>
      </c>
      <c r="W63" s="7" t="str">
        <f t="shared" si="12"/>
        <v>нд</v>
      </c>
      <c r="X63" s="7" t="s">
        <v>24</v>
      </c>
    </row>
    <row r="64" spans="1:24" ht="31.5" x14ac:dyDescent="0.25">
      <c r="A64" s="58" t="s">
        <v>80</v>
      </c>
      <c r="B64" s="9" t="s">
        <v>81</v>
      </c>
      <c r="C64" s="36" t="s">
        <v>23</v>
      </c>
      <c r="D64" s="99">
        <f t="shared" ref="D64:H64" si="87">IF(NOT(SUM(D65,D95,D129,D151)=0),SUM(D65,D95,D129,D151),"нд")</f>
        <v>30.694000000000003</v>
      </c>
      <c r="E64" s="77" t="str">
        <f t="shared" si="87"/>
        <v>нд</v>
      </c>
      <c r="F64" s="77" t="str">
        <f t="shared" si="87"/>
        <v>нд</v>
      </c>
      <c r="G64" s="77">
        <f t="shared" si="87"/>
        <v>30.694000000000003</v>
      </c>
      <c r="H64" s="119" t="str">
        <f t="shared" si="87"/>
        <v>нд</v>
      </c>
      <c r="I64" s="77" t="str">
        <f t="shared" ref="I64:M64" si="88">IF(NOT(SUM(I65,I95,I129,I151)=0),SUM(I65,I95,I129,I151),"нд")</f>
        <v>нд</v>
      </c>
      <c r="J64" s="77" t="str">
        <f t="shared" si="88"/>
        <v>нд</v>
      </c>
      <c r="K64" s="77" t="str">
        <f t="shared" si="88"/>
        <v>нд</v>
      </c>
      <c r="L64" s="77" t="str">
        <f t="shared" si="88"/>
        <v>нд</v>
      </c>
      <c r="M64" s="133" t="str">
        <f t="shared" si="88"/>
        <v>нд</v>
      </c>
      <c r="N64" s="77">
        <f t="shared" si="3"/>
        <v>-30.694000000000003</v>
      </c>
      <c r="O64" s="77" t="str">
        <f t="shared" si="4"/>
        <v>нд</v>
      </c>
      <c r="P64" s="77" t="str">
        <f t="shared" si="5"/>
        <v>нд</v>
      </c>
      <c r="Q64" s="77" t="str">
        <f t="shared" si="6"/>
        <v>нд</v>
      </c>
      <c r="R64" s="77" t="str">
        <f t="shared" si="7"/>
        <v>нд</v>
      </c>
      <c r="S64" s="77" t="str">
        <f t="shared" si="8"/>
        <v>нд</v>
      </c>
      <c r="T64" s="77">
        <f t="shared" si="9"/>
        <v>-30.694000000000003</v>
      </c>
      <c r="U64" s="151" t="str">
        <f t="shared" si="10"/>
        <v>нд</v>
      </c>
      <c r="V64" s="77" t="str">
        <f t="shared" si="11"/>
        <v>нд</v>
      </c>
      <c r="W64" s="77" t="str">
        <f t="shared" si="12"/>
        <v>нд</v>
      </c>
      <c r="X64" s="77" t="str">
        <f t="shared" ref="X64" si="89">IF(NOT(SUM(X65,X95,X129,X151)=0),SUM(X65,X95,X129,X151),"нд")</f>
        <v>нд</v>
      </c>
    </row>
    <row r="65" spans="1:24" ht="63" x14ac:dyDescent="0.25">
      <c r="A65" s="59" t="s">
        <v>82</v>
      </c>
      <c r="B65" s="10" t="s">
        <v>83</v>
      </c>
      <c r="C65" s="37" t="s">
        <v>23</v>
      </c>
      <c r="D65" s="100" t="str">
        <f t="shared" ref="D65:H65" si="90">IF(NOT(SUM(D66,D70)=0),SUM(D66,D70),"нд")</f>
        <v>нд</v>
      </c>
      <c r="E65" s="78" t="str">
        <f t="shared" si="90"/>
        <v>нд</v>
      </c>
      <c r="F65" s="78" t="str">
        <f t="shared" si="90"/>
        <v>нд</v>
      </c>
      <c r="G65" s="78" t="str">
        <f t="shared" si="90"/>
        <v>нд</v>
      </c>
      <c r="H65" s="120" t="str">
        <f t="shared" si="90"/>
        <v>нд</v>
      </c>
      <c r="I65" s="78" t="str">
        <f t="shared" ref="I65:M65" si="91">IF(NOT(SUM(I66,I70)=0),SUM(I66,I70),"нд")</f>
        <v>нд</v>
      </c>
      <c r="J65" s="78" t="str">
        <f t="shared" si="91"/>
        <v>нд</v>
      </c>
      <c r="K65" s="78" t="str">
        <f t="shared" si="91"/>
        <v>нд</v>
      </c>
      <c r="L65" s="78" t="str">
        <f t="shared" si="91"/>
        <v>нд</v>
      </c>
      <c r="M65" s="134" t="str">
        <f t="shared" si="91"/>
        <v>нд</v>
      </c>
      <c r="N65" s="78" t="str">
        <f t="shared" si="3"/>
        <v>нд</v>
      </c>
      <c r="O65" s="78" t="str">
        <f t="shared" si="4"/>
        <v>нд</v>
      </c>
      <c r="P65" s="78" t="str">
        <f t="shared" si="5"/>
        <v>нд</v>
      </c>
      <c r="Q65" s="78" t="str">
        <f t="shared" si="6"/>
        <v>нд</v>
      </c>
      <c r="R65" s="78" t="str">
        <f t="shared" si="7"/>
        <v>нд</v>
      </c>
      <c r="S65" s="78" t="str">
        <f t="shared" si="8"/>
        <v>нд</v>
      </c>
      <c r="T65" s="78" t="str">
        <f t="shared" si="9"/>
        <v>нд</v>
      </c>
      <c r="U65" s="78" t="str">
        <f t="shared" si="10"/>
        <v>нд</v>
      </c>
      <c r="V65" s="78" t="str">
        <f t="shared" si="11"/>
        <v>нд</v>
      </c>
      <c r="W65" s="78" t="str">
        <f t="shared" si="12"/>
        <v>нд</v>
      </c>
      <c r="X65" s="78" t="str">
        <f t="shared" ref="X65" si="92">IF(NOT(SUM(X66,X70)=0),SUM(X66,X70),"нд")</f>
        <v>нд</v>
      </c>
    </row>
    <row r="66" spans="1:24" ht="31.5" x14ac:dyDescent="0.25">
      <c r="A66" s="60" t="s">
        <v>84</v>
      </c>
      <c r="B66" s="11" t="s">
        <v>85</v>
      </c>
      <c r="C66" s="38" t="s">
        <v>23</v>
      </c>
      <c r="D66" s="101" t="str">
        <f t="shared" ref="D66:M66" si="93">IF(NOT(SUM(D67)=0),SUM(D67),"нд")</f>
        <v>нд</v>
      </c>
      <c r="E66" s="61" t="str">
        <f t="shared" si="93"/>
        <v>нд</v>
      </c>
      <c r="F66" s="61" t="str">
        <f t="shared" si="93"/>
        <v>нд</v>
      </c>
      <c r="G66" s="61" t="str">
        <f t="shared" si="93"/>
        <v>нд</v>
      </c>
      <c r="H66" s="38" t="str">
        <f t="shared" si="93"/>
        <v>нд</v>
      </c>
      <c r="I66" s="61" t="str">
        <f t="shared" si="93"/>
        <v>нд</v>
      </c>
      <c r="J66" s="61" t="str">
        <f t="shared" si="93"/>
        <v>нд</v>
      </c>
      <c r="K66" s="61" t="str">
        <f t="shared" si="93"/>
        <v>нд</v>
      </c>
      <c r="L66" s="61" t="str">
        <f t="shared" si="93"/>
        <v>нд</v>
      </c>
      <c r="M66" s="135" t="str">
        <f t="shared" si="93"/>
        <v>нд</v>
      </c>
      <c r="N66" s="61" t="str">
        <f t="shared" si="3"/>
        <v>нд</v>
      </c>
      <c r="O66" s="61" t="str">
        <f t="shared" si="4"/>
        <v>нд</v>
      </c>
      <c r="P66" s="61" t="str">
        <f t="shared" si="5"/>
        <v>нд</v>
      </c>
      <c r="Q66" s="61" t="str">
        <f t="shared" si="6"/>
        <v>нд</v>
      </c>
      <c r="R66" s="61" t="str">
        <f t="shared" si="7"/>
        <v>нд</v>
      </c>
      <c r="S66" s="61" t="str">
        <f t="shared" si="8"/>
        <v>нд</v>
      </c>
      <c r="T66" s="61" t="str">
        <f t="shared" si="9"/>
        <v>нд</v>
      </c>
      <c r="U66" s="61" t="str">
        <f t="shared" si="10"/>
        <v>нд</v>
      </c>
      <c r="V66" s="61" t="str">
        <f t="shared" si="11"/>
        <v>нд</v>
      </c>
      <c r="W66" s="61" t="str">
        <f t="shared" si="12"/>
        <v>нд</v>
      </c>
      <c r="X66" s="61" t="s">
        <v>24</v>
      </c>
    </row>
    <row r="67" spans="1:24" x14ac:dyDescent="0.25">
      <c r="A67" s="55" t="s">
        <v>145</v>
      </c>
      <c r="B67" s="5" t="s">
        <v>28</v>
      </c>
      <c r="C67" s="33" t="s">
        <v>23</v>
      </c>
      <c r="D67" s="103" t="str">
        <f t="shared" ref="D67:H67" si="94">IF(NOT(SUM(D68,D69)=0),SUM(D68,D69),"нд")</f>
        <v>нд</v>
      </c>
      <c r="E67" s="56" t="str">
        <f t="shared" si="94"/>
        <v>нд</v>
      </c>
      <c r="F67" s="56" t="str">
        <f t="shared" si="94"/>
        <v>нд</v>
      </c>
      <c r="G67" s="56" t="str">
        <f t="shared" si="94"/>
        <v>нд</v>
      </c>
      <c r="H67" s="33" t="str">
        <f t="shared" si="94"/>
        <v>нд</v>
      </c>
      <c r="I67" s="56" t="str">
        <f t="shared" ref="I67:M67" si="95">IF(NOT(SUM(I68,I69)=0),SUM(I68,I69),"нд")</f>
        <v>нд</v>
      </c>
      <c r="J67" s="56" t="str">
        <f t="shared" si="95"/>
        <v>нд</v>
      </c>
      <c r="K67" s="56" t="str">
        <f t="shared" si="95"/>
        <v>нд</v>
      </c>
      <c r="L67" s="56" t="str">
        <f t="shared" si="95"/>
        <v>нд</v>
      </c>
      <c r="M67" s="138" t="str">
        <f t="shared" si="95"/>
        <v>нд</v>
      </c>
      <c r="N67" s="56" t="str">
        <f t="shared" si="3"/>
        <v>нд</v>
      </c>
      <c r="O67" s="56" t="str">
        <f t="shared" si="4"/>
        <v>нд</v>
      </c>
      <c r="P67" s="56" t="str">
        <f t="shared" si="5"/>
        <v>нд</v>
      </c>
      <c r="Q67" s="56" t="str">
        <f t="shared" si="6"/>
        <v>нд</v>
      </c>
      <c r="R67" s="56" t="str">
        <f t="shared" si="7"/>
        <v>нд</v>
      </c>
      <c r="S67" s="56" t="str">
        <f t="shared" si="8"/>
        <v>нд</v>
      </c>
      <c r="T67" s="56" t="str">
        <f t="shared" si="9"/>
        <v>нд</v>
      </c>
      <c r="U67" s="56" t="str">
        <f t="shared" si="10"/>
        <v>нд</v>
      </c>
      <c r="V67" s="56" t="str">
        <f t="shared" si="11"/>
        <v>нд</v>
      </c>
      <c r="W67" s="56" t="str">
        <f t="shared" si="12"/>
        <v>нд</v>
      </c>
      <c r="X67" s="56" t="str">
        <f>IF(NOT(SUM(X68:X77)=0),SUM(X68:X77),"нд")</f>
        <v>нд</v>
      </c>
    </row>
    <row r="68" spans="1:24" ht="47.25" x14ac:dyDescent="0.25">
      <c r="A68" s="27" t="s">
        <v>145</v>
      </c>
      <c r="B68" s="64" t="s">
        <v>146</v>
      </c>
      <c r="C68" s="89" t="s">
        <v>147</v>
      </c>
      <c r="D68" s="104" t="str">
        <f>IF(NOT(SUM(E68,F68,G68,H68)=0),SUM(E68,F68,G68,H68),"нд")</f>
        <v>нд</v>
      </c>
      <c r="E68" s="65" t="s">
        <v>24</v>
      </c>
      <c r="F68" s="65" t="s">
        <v>24</v>
      </c>
      <c r="G68" s="65" t="s">
        <v>24</v>
      </c>
      <c r="H68" s="42" t="s">
        <v>24</v>
      </c>
      <c r="I68" s="79" t="str">
        <f>IF(NOT(SUM(J68,K68,L68,M68)=0),SUM(J68,K68,L68,M68),"нд")</f>
        <v>нд</v>
      </c>
      <c r="J68" s="65" t="s">
        <v>24</v>
      </c>
      <c r="K68" s="65" t="s">
        <v>24</v>
      </c>
      <c r="L68" s="65" t="s">
        <v>24</v>
      </c>
      <c r="M68" s="139" t="s">
        <v>24</v>
      </c>
      <c r="N68" s="161" t="str">
        <f t="shared" si="3"/>
        <v>нд</v>
      </c>
      <c r="O68" s="162" t="str">
        <f t="shared" si="4"/>
        <v>нд</v>
      </c>
      <c r="P68" s="163" t="str">
        <f t="shared" si="5"/>
        <v>нд</v>
      </c>
      <c r="Q68" s="162" t="str">
        <f t="shared" si="6"/>
        <v>нд</v>
      </c>
      <c r="R68" s="163" t="str">
        <f t="shared" si="7"/>
        <v>нд</v>
      </c>
      <c r="S68" s="162" t="str">
        <f t="shared" si="8"/>
        <v>нд</v>
      </c>
      <c r="T68" s="163" t="str">
        <f t="shared" si="9"/>
        <v>нд</v>
      </c>
      <c r="U68" s="162" t="str">
        <f t="shared" si="10"/>
        <v>нд</v>
      </c>
      <c r="V68" s="163" t="str">
        <f t="shared" si="11"/>
        <v>нд</v>
      </c>
      <c r="W68" s="164" t="str">
        <f t="shared" si="12"/>
        <v>нд</v>
      </c>
      <c r="X68" s="80" t="s">
        <v>24</v>
      </c>
    </row>
    <row r="69" spans="1:24" ht="47.25" x14ac:dyDescent="0.25">
      <c r="A69" s="27" t="s">
        <v>145</v>
      </c>
      <c r="B69" s="64" t="s">
        <v>148</v>
      </c>
      <c r="C69" s="89" t="s">
        <v>149</v>
      </c>
      <c r="D69" s="104" t="str">
        <f>IF(NOT(SUM(E69,F69,G69,H69)=0),SUM(E69,F69,G69,H69),"нд")</f>
        <v>нд</v>
      </c>
      <c r="E69" s="65" t="s">
        <v>24</v>
      </c>
      <c r="F69" s="65" t="s">
        <v>24</v>
      </c>
      <c r="G69" s="65" t="s">
        <v>24</v>
      </c>
      <c r="H69" s="43" t="s">
        <v>24</v>
      </c>
      <c r="I69" s="79" t="str">
        <f>IF(NOT(SUM(J69,K69,L69,M69)=0),SUM(J69,K69,L69,M69),"нд")</f>
        <v>нд</v>
      </c>
      <c r="J69" s="65" t="s">
        <v>24</v>
      </c>
      <c r="K69" s="65" t="s">
        <v>24</v>
      </c>
      <c r="L69" s="65" t="s">
        <v>24</v>
      </c>
      <c r="M69" s="140" t="s">
        <v>24</v>
      </c>
      <c r="N69" s="161" t="str">
        <f t="shared" si="3"/>
        <v>нд</v>
      </c>
      <c r="O69" s="162" t="str">
        <f t="shared" si="4"/>
        <v>нд</v>
      </c>
      <c r="P69" s="163" t="str">
        <f t="shared" si="5"/>
        <v>нд</v>
      </c>
      <c r="Q69" s="162" t="str">
        <f t="shared" si="6"/>
        <v>нд</v>
      </c>
      <c r="R69" s="163" t="str">
        <f t="shared" si="7"/>
        <v>нд</v>
      </c>
      <c r="S69" s="162" t="str">
        <f t="shared" si="8"/>
        <v>нд</v>
      </c>
      <c r="T69" s="163" t="str">
        <f t="shared" si="9"/>
        <v>нд</v>
      </c>
      <c r="U69" s="162" t="str">
        <f t="shared" si="10"/>
        <v>нд</v>
      </c>
      <c r="V69" s="163" t="str">
        <f t="shared" si="11"/>
        <v>нд</v>
      </c>
      <c r="W69" s="164" t="str">
        <f t="shared" si="12"/>
        <v>нд</v>
      </c>
      <c r="X69" s="80" t="s">
        <v>24</v>
      </c>
    </row>
    <row r="70" spans="1:24" ht="47.25" x14ac:dyDescent="0.25">
      <c r="A70" s="60" t="s">
        <v>86</v>
      </c>
      <c r="B70" s="11" t="s">
        <v>87</v>
      </c>
      <c r="C70" s="38" t="s">
        <v>23</v>
      </c>
      <c r="D70" s="101" t="str">
        <f t="shared" ref="D70:H70" si="96">IF(NOT(SUM(D71,D87)=0),SUM(D71,D87),"нд")</f>
        <v>нд</v>
      </c>
      <c r="E70" s="61" t="str">
        <f t="shared" si="96"/>
        <v>нд</v>
      </c>
      <c r="F70" s="61" t="str">
        <f t="shared" si="96"/>
        <v>нд</v>
      </c>
      <c r="G70" s="61" t="str">
        <f t="shared" si="96"/>
        <v>нд</v>
      </c>
      <c r="H70" s="38" t="str">
        <f t="shared" si="96"/>
        <v>нд</v>
      </c>
      <c r="I70" s="61" t="str">
        <f t="shared" ref="I70:M70" si="97">IF(NOT(SUM(I71,I87)=0),SUM(I71,I87),"нд")</f>
        <v>нд</v>
      </c>
      <c r="J70" s="61" t="str">
        <f t="shared" si="97"/>
        <v>нд</v>
      </c>
      <c r="K70" s="61" t="str">
        <f t="shared" si="97"/>
        <v>нд</v>
      </c>
      <c r="L70" s="61" t="str">
        <f t="shared" si="97"/>
        <v>нд</v>
      </c>
      <c r="M70" s="135" t="str">
        <f t="shared" si="97"/>
        <v>нд</v>
      </c>
      <c r="N70" s="61" t="str">
        <f t="shared" si="3"/>
        <v>нд</v>
      </c>
      <c r="O70" s="61" t="str">
        <f t="shared" si="4"/>
        <v>нд</v>
      </c>
      <c r="P70" s="61" t="str">
        <f t="shared" si="5"/>
        <v>нд</v>
      </c>
      <c r="Q70" s="61" t="str">
        <f t="shared" si="6"/>
        <v>нд</v>
      </c>
      <c r="R70" s="61" t="str">
        <f t="shared" si="7"/>
        <v>нд</v>
      </c>
      <c r="S70" s="61" t="str">
        <f t="shared" si="8"/>
        <v>нд</v>
      </c>
      <c r="T70" s="61" t="str">
        <f t="shared" si="9"/>
        <v>нд</v>
      </c>
      <c r="U70" s="61" t="str">
        <f t="shared" si="10"/>
        <v>нд</v>
      </c>
      <c r="V70" s="61" t="str">
        <f t="shared" si="11"/>
        <v>нд</v>
      </c>
      <c r="W70" s="61" t="str">
        <f t="shared" si="12"/>
        <v>нд</v>
      </c>
      <c r="X70" s="61" t="str">
        <f t="shared" ref="X70" si="98">IF(NOT(SUM(X71,X87)=0),SUM(X71,X87),"нд")</f>
        <v>нд</v>
      </c>
    </row>
    <row r="71" spans="1:24" x14ac:dyDescent="0.25">
      <c r="A71" s="55" t="s">
        <v>88</v>
      </c>
      <c r="B71" s="5" t="s">
        <v>28</v>
      </c>
      <c r="C71" s="33" t="s">
        <v>23</v>
      </c>
      <c r="D71" s="95" t="str">
        <f t="shared" ref="D71:H71" si="99">IF(NOT(SUM(D72:D86)=0),SUM(D72:D86),"нд")</f>
        <v>нд</v>
      </c>
      <c r="E71" s="56" t="str">
        <f t="shared" si="99"/>
        <v>нд</v>
      </c>
      <c r="F71" s="56" t="str">
        <f t="shared" si="99"/>
        <v>нд</v>
      </c>
      <c r="G71" s="56" t="str">
        <f t="shared" si="99"/>
        <v>нд</v>
      </c>
      <c r="H71" s="116" t="str">
        <f t="shared" si="99"/>
        <v>нд</v>
      </c>
      <c r="I71" s="75" t="str">
        <f t="shared" ref="I71:M71" si="100">IF(NOT(SUM(I72:I86)=0),SUM(I72:I86),"нд")</f>
        <v>нд</v>
      </c>
      <c r="J71" s="56" t="str">
        <f t="shared" si="100"/>
        <v>нд</v>
      </c>
      <c r="K71" s="56" t="str">
        <f t="shared" si="100"/>
        <v>нд</v>
      </c>
      <c r="L71" s="56" t="str">
        <f t="shared" si="100"/>
        <v>нд</v>
      </c>
      <c r="M71" s="129" t="str">
        <f t="shared" si="100"/>
        <v>нд</v>
      </c>
      <c r="N71" s="56" t="str">
        <f t="shared" si="3"/>
        <v>нд</v>
      </c>
      <c r="O71" s="56" t="str">
        <f t="shared" si="4"/>
        <v>нд</v>
      </c>
      <c r="P71" s="56" t="str">
        <f t="shared" si="5"/>
        <v>нд</v>
      </c>
      <c r="Q71" s="56" t="str">
        <f t="shared" si="6"/>
        <v>нд</v>
      </c>
      <c r="R71" s="56" t="str">
        <f t="shared" si="7"/>
        <v>нд</v>
      </c>
      <c r="S71" s="56" t="str">
        <f t="shared" si="8"/>
        <v>нд</v>
      </c>
      <c r="T71" s="56" t="str">
        <f t="shared" si="9"/>
        <v>нд</v>
      </c>
      <c r="U71" s="56" t="str">
        <f t="shared" si="10"/>
        <v>нд</v>
      </c>
      <c r="V71" s="56" t="str">
        <f t="shared" si="11"/>
        <v>нд</v>
      </c>
      <c r="W71" s="56" t="str">
        <f t="shared" si="12"/>
        <v>нд</v>
      </c>
      <c r="X71" s="56" t="str">
        <f t="shared" ref="X71" si="101">IF(NOT(SUM(X72:X86)=0),SUM(X72:X86),"нд")</f>
        <v>нд</v>
      </c>
    </row>
    <row r="72" spans="1:24" ht="31.5" x14ac:dyDescent="0.25">
      <c r="A72" s="27" t="s">
        <v>88</v>
      </c>
      <c r="B72" s="64" t="s">
        <v>150</v>
      </c>
      <c r="C72" s="89" t="s">
        <v>151</v>
      </c>
      <c r="D72" s="104" t="str">
        <f>IF(NOT(SUM(E72,F72,G72,H72)=0),SUM(E72,F72,G72,H72),"нд")</f>
        <v>нд</v>
      </c>
      <c r="E72" s="65" t="s">
        <v>24</v>
      </c>
      <c r="F72" s="65" t="s">
        <v>24</v>
      </c>
      <c r="G72" s="65" t="s">
        <v>24</v>
      </c>
      <c r="H72" s="42" t="s">
        <v>24</v>
      </c>
      <c r="I72" s="79" t="str">
        <f>IF(NOT(SUM(J72,K72,L72,M72)=0),SUM(J72,K72,L72,M72),"нд")</f>
        <v>нд</v>
      </c>
      <c r="J72" s="65" t="s">
        <v>24</v>
      </c>
      <c r="K72" s="65" t="s">
        <v>24</v>
      </c>
      <c r="L72" s="65" t="s">
        <v>24</v>
      </c>
      <c r="M72" s="139" t="s">
        <v>24</v>
      </c>
      <c r="N72" s="161" t="str">
        <f t="shared" si="3"/>
        <v>нд</v>
      </c>
      <c r="O72" s="162" t="str">
        <f t="shared" si="4"/>
        <v>нд</v>
      </c>
      <c r="P72" s="163" t="str">
        <f t="shared" si="5"/>
        <v>нд</v>
      </c>
      <c r="Q72" s="162" t="str">
        <f t="shared" si="6"/>
        <v>нд</v>
      </c>
      <c r="R72" s="163" t="str">
        <f t="shared" si="7"/>
        <v>нд</v>
      </c>
      <c r="S72" s="162" t="str">
        <f t="shared" si="8"/>
        <v>нд</v>
      </c>
      <c r="T72" s="163" t="str">
        <f t="shared" si="9"/>
        <v>нд</v>
      </c>
      <c r="U72" s="162" t="str">
        <f t="shared" si="10"/>
        <v>нд</v>
      </c>
      <c r="V72" s="163" t="str">
        <f t="shared" si="11"/>
        <v>нд</v>
      </c>
      <c r="W72" s="164" t="str">
        <f t="shared" si="12"/>
        <v>нд</v>
      </c>
      <c r="X72" s="80" t="s">
        <v>24</v>
      </c>
    </row>
    <row r="73" spans="1:24" ht="31.5" x14ac:dyDescent="0.25">
      <c r="A73" s="27" t="s">
        <v>88</v>
      </c>
      <c r="B73" s="64" t="s">
        <v>152</v>
      </c>
      <c r="C73" s="89" t="s">
        <v>153</v>
      </c>
      <c r="D73" s="105" t="s">
        <v>24</v>
      </c>
      <c r="E73" s="81" t="s">
        <v>24</v>
      </c>
      <c r="F73" s="81" t="s">
        <v>24</v>
      </c>
      <c r="G73" s="81" t="s">
        <v>24</v>
      </c>
      <c r="H73" s="121" t="s">
        <v>24</v>
      </c>
      <c r="I73" s="81" t="s">
        <v>24</v>
      </c>
      <c r="J73" s="81" t="s">
        <v>24</v>
      </c>
      <c r="K73" s="81" t="s">
        <v>24</v>
      </c>
      <c r="L73" s="81" t="s">
        <v>24</v>
      </c>
      <c r="M73" s="141" t="s">
        <v>24</v>
      </c>
      <c r="N73" s="161" t="str">
        <f t="shared" si="3"/>
        <v>нд</v>
      </c>
      <c r="O73" s="162" t="str">
        <f t="shared" si="4"/>
        <v>нд</v>
      </c>
      <c r="P73" s="163" t="str">
        <f t="shared" si="5"/>
        <v>нд</v>
      </c>
      <c r="Q73" s="162" t="str">
        <f t="shared" si="6"/>
        <v>нд</v>
      </c>
      <c r="R73" s="163" t="str">
        <f t="shared" si="7"/>
        <v>нд</v>
      </c>
      <c r="S73" s="162" t="str">
        <f t="shared" si="8"/>
        <v>нд</v>
      </c>
      <c r="T73" s="163" t="str">
        <f t="shared" si="9"/>
        <v>нд</v>
      </c>
      <c r="U73" s="162" t="str">
        <f t="shared" si="10"/>
        <v>нд</v>
      </c>
      <c r="V73" s="163" t="str">
        <f t="shared" si="11"/>
        <v>нд</v>
      </c>
      <c r="W73" s="164" t="str">
        <f t="shared" si="12"/>
        <v>нд</v>
      </c>
      <c r="X73" s="80" t="s">
        <v>24</v>
      </c>
    </row>
    <row r="74" spans="1:24" ht="31.5" x14ac:dyDescent="0.25">
      <c r="A74" s="27" t="s">
        <v>88</v>
      </c>
      <c r="B74" s="64" t="s">
        <v>154</v>
      </c>
      <c r="C74" s="89" t="s">
        <v>155</v>
      </c>
      <c r="D74" s="104" t="str">
        <f>IF(NOT(SUM(E74,F74,G74,H74)=0),SUM(E74,F74,G74,H74),"нд")</f>
        <v>нд</v>
      </c>
      <c r="E74" s="65" t="s">
        <v>24</v>
      </c>
      <c r="F74" s="65" t="s">
        <v>24</v>
      </c>
      <c r="G74" s="65" t="s">
        <v>24</v>
      </c>
      <c r="H74" s="43" t="s">
        <v>24</v>
      </c>
      <c r="I74" s="79" t="str">
        <f>IF(NOT(SUM(J74,K74,L74,M74)=0),SUM(J74,K74,L74,M74),"нд")</f>
        <v>нд</v>
      </c>
      <c r="J74" s="65" t="s">
        <v>24</v>
      </c>
      <c r="K74" s="65" t="s">
        <v>24</v>
      </c>
      <c r="L74" s="65" t="s">
        <v>24</v>
      </c>
      <c r="M74" s="140" t="s">
        <v>24</v>
      </c>
      <c r="N74" s="161" t="str">
        <f t="shared" si="3"/>
        <v>нд</v>
      </c>
      <c r="O74" s="162" t="str">
        <f t="shared" si="4"/>
        <v>нд</v>
      </c>
      <c r="P74" s="163" t="str">
        <f t="shared" si="5"/>
        <v>нд</v>
      </c>
      <c r="Q74" s="162" t="str">
        <f t="shared" si="6"/>
        <v>нд</v>
      </c>
      <c r="R74" s="163" t="str">
        <f t="shared" si="7"/>
        <v>нд</v>
      </c>
      <c r="S74" s="162" t="str">
        <f t="shared" si="8"/>
        <v>нд</v>
      </c>
      <c r="T74" s="163" t="str">
        <f t="shared" si="9"/>
        <v>нд</v>
      </c>
      <c r="U74" s="162" t="str">
        <f t="shared" si="10"/>
        <v>нд</v>
      </c>
      <c r="V74" s="163" t="str">
        <f t="shared" si="11"/>
        <v>нд</v>
      </c>
      <c r="W74" s="164" t="str">
        <f t="shared" si="12"/>
        <v>нд</v>
      </c>
      <c r="X74" s="80" t="s">
        <v>24</v>
      </c>
    </row>
    <row r="75" spans="1:24" ht="31.5" x14ac:dyDescent="0.25">
      <c r="A75" s="27" t="s">
        <v>88</v>
      </c>
      <c r="B75" s="64" t="s">
        <v>156</v>
      </c>
      <c r="C75" s="89" t="s">
        <v>157</v>
      </c>
      <c r="D75" s="106" t="s">
        <v>24</v>
      </c>
      <c r="E75" s="80" t="s">
        <v>24</v>
      </c>
      <c r="F75" s="80" t="s">
        <v>24</v>
      </c>
      <c r="G75" s="80" t="s">
        <v>24</v>
      </c>
      <c r="H75" s="43" t="s">
        <v>24</v>
      </c>
      <c r="I75" s="80" t="s">
        <v>24</v>
      </c>
      <c r="J75" s="80" t="s">
        <v>24</v>
      </c>
      <c r="K75" s="80" t="s">
        <v>24</v>
      </c>
      <c r="L75" s="80" t="s">
        <v>24</v>
      </c>
      <c r="M75" s="140" t="s">
        <v>24</v>
      </c>
      <c r="N75" s="161" t="str">
        <f t="shared" si="3"/>
        <v>нд</v>
      </c>
      <c r="O75" s="162" t="str">
        <f t="shared" si="4"/>
        <v>нд</v>
      </c>
      <c r="P75" s="163" t="str">
        <f t="shared" si="5"/>
        <v>нд</v>
      </c>
      <c r="Q75" s="162" t="str">
        <f t="shared" si="6"/>
        <v>нд</v>
      </c>
      <c r="R75" s="163" t="str">
        <f t="shared" si="7"/>
        <v>нд</v>
      </c>
      <c r="S75" s="162" t="str">
        <f t="shared" si="8"/>
        <v>нд</v>
      </c>
      <c r="T75" s="163" t="str">
        <f t="shared" si="9"/>
        <v>нд</v>
      </c>
      <c r="U75" s="162" t="str">
        <f t="shared" si="10"/>
        <v>нд</v>
      </c>
      <c r="V75" s="163" t="str">
        <f t="shared" si="11"/>
        <v>нд</v>
      </c>
      <c r="W75" s="164" t="str">
        <f t="shared" si="12"/>
        <v>нд</v>
      </c>
      <c r="X75" s="80" t="s">
        <v>24</v>
      </c>
    </row>
    <row r="76" spans="1:24" ht="31.5" x14ac:dyDescent="0.25">
      <c r="A76" s="27" t="s">
        <v>88</v>
      </c>
      <c r="B76" s="64" t="s">
        <v>158</v>
      </c>
      <c r="C76" s="89" t="s">
        <v>159</v>
      </c>
      <c r="D76" s="107" t="s">
        <v>24</v>
      </c>
      <c r="E76" s="82" t="s">
        <v>24</v>
      </c>
      <c r="F76" s="82" t="s">
        <v>24</v>
      </c>
      <c r="G76" s="82" t="s">
        <v>24</v>
      </c>
      <c r="H76" s="39" t="s">
        <v>24</v>
      </c>
      <c r="I76" s="82" t="s">
        <v>24</v>
      </c>
      <c r="J76" s="82" t="s">
        <v>24</v>
      </c>
      <c r="K76" s="82" t="s">
        <v>24</v>
      </c>
      <c r="L76" s="82" t="s">
        <v>24</v>
      </c>
      <c r="M76" s="142" t="s">
        <v>24</v>
      </c>
      <c r="N76" s="161" t="str">
        <f t="shared" si="3"/>
        <v>нд</v>
      </c>
      <c r="O76" s="162" t="str">
        <f t="shared" si="4"/>
        <v>нд</v>
      </c>
      <c r="P76" s="163" t="str">
        <f t="shared" si="5"/>
        <v>нд</v>
      </c>
      <c r="Q76" s="162" t="str">
        <f t="shared" si="6"/>
        <v>нд</v>
      </c>
      <c r="R76" s="163" t="str">
        <f t="shared" si="7"/>
        <v>нд</v>
      </c>
      <c r="S76" s="162" t="str">
        <f t="shared" si="8"/>
        <v>нд</v>
      </c>
      <c r="T76" s="163" t="str">
        <f t="shared" si="9"/>
        <v>нд</v>
      </c>
      <c r="U76" s="162" t="str">
        <f t="shared" si="10"/>
        <v>нд</v>
      </c>
      <c r="V76" s="163" t="str">
        <f t="shared" si="11"/>
        <v>нд</v>
      </c>
      <c r="W76" s="164" t="str">
        <f t="shared" si="12"/>
        <v>нд</v>
      </c>
      <c r="X76" s="80" t="s">
        <v>24</v>
      </c>
    </row>
    <row r="77" spans="1:24" ht="31.5" x14ac:dyDescent="0.25">
      <c r="A77" s="27" t="s">
        <v>88</v>
      </c>
      <c r="B77" s="64" t="s">
        <v>160</v>
      </c>
      <c r="C77" s="89" t="s">
        <v>161</v>
      </c>
      <c r="D77" s="107" t="s">
        <v>24</v>
      </c>
      <c r="E77" s="82" t="s">
        <v>24</v>
      </c>
      <c r="F77" s="82" t="s">
        <v>24</v>
      </c>
      <c r="G77" s="82" t="s">
        <v>24</v>
      </c>
      <c r="H77" s="39" t="s">
        <v>24</v>
      </c>
      <c r="I77" s="82" t="s">
        <v>24</v>
      </c>
      <c r="J77" s="82" t="s">
        <v>24</v>
      </c>
      <c r="K77" s="82" t="s">
        <v>24</v>
      </c>
      <c r="L77" s="82" t="s">
        <v>24</v>
      </c>
      <c r="M77" s="142" t="s">
        <v>24</v>
      </c>
      <c r="N77" s="161" t="str">
        <f t="shared" si="3"/>
        <v>нд</v>
      </c>
      <c r="O77" s="162" t="str">
        <f t="shared" si="4"/>
        <v>нд</v>
      </c>
      <c r="P77" s="163" t="str">
        <f t="shared" si="5"/>
        <v>нд</v>
      </c>
      <c r="Q77" s="162" t="str">
        <f t="shared" si="6"/>
        <v>нд</v>
      </c>
      <c r="R77" s="163" t="str">
        <f t="shared" si="7"/>
        <v>нд</v>
      </c>
      <c r="S77" s="162" t="str">
        <f t="shared" si="8"/>
        <v>нд</v>
      </c>
      <c r="T77" s="163" t="str">
        <f t="shared" si="9"/>
        <v>нд</v>
      </c>
      <c r="U77" s="162" t="str">
        <f t="shared" si="10"/>
        <v>нд</v>
      </c>
      <c r="V77" s="163" t="str">
        <f t="shared" si="11"/>
        <v>нд</v>
      </c>
      <c r="W77" s="164" t="str">
        <f t="shared" si="12"/>
        <v>нд</v>
      </c>
      <c r="X77" s="80" t="s">
        <v>24</v>
      </c>
    </row>
    <row r="78" spans="1:24" ht="31.5" x14ac:dyDescent="0.25">
      <c r="A78" s="27" t="s">
        <v>88</v>
      </c>
      <c r="B78" s="64" t="s">
        <v>162</v>
      </c>
      <c r="C78" s="89" t="s">
        <v>163</v>
      </c>
      <c r="D78" s="106" t="s">
        <v>24</v>
      </c>
      <c r="E78" s="80" t="s">
        <v>24</v>
      </c>
      <c r="F78" s="80" t="s">
        <v>24</v>
      </c>
      <c r="G78" s="80" t="s">
        <v>24</v>
      </c>
      <c r="H78" s="43" t="s">
        <v>24</v>
      </c>
      <c r="I78" s="80" t="s">
        <v>24</v>
      </c>
      <c r="J78" s="80" t="s">
        <v>24</v>
      </c>
      <c r="K78" s="80" t="s">
        <v>24</v>
      </c>
      <c r="L78" s="80" t="s">
        <v>24</v>
      </c>
      <c r="M78" s="140" t="s">
        <v>24</v>
      </c>
      <c r="N78" s="161" t="str">
        <f t="shared" si="3"/>
        <v>нд</v>
      </c>
      <c r="O78" s="162" t="str">
        <f t="shared" si="4"/>
        <v>нд</v>
      </c>
      <c r="P78" s="163" t="str">
        <f t="shared" si="5"/>
        <v>нд</v>
      </c>
      <c r="Q78" s="162" t="str">
        <f t="shared" si="6"/>
        <v>нд</v>
      </c>
      <c r="R78" s="163" t="str">
        <f t="shared" si="7"/>
        <v>нд</v>
      </c>
      <c r="S78" s="162" t="str">
        <f t="shared" si="8"/>
        <v>нд</v>
      </c>
      <c r="T78" s="163" t="str">
        <f t="shared" si="9"/>
        <v>нд</v>
      </c>
      <c r="U78" s="162" t="str">
        <f t="shared" si="10"/>
        <v>нд</v>
      </c>
      <c r="V78" s="163" t="str">
        <f t="shared" si="11"/>
        <v>нд</v>
      </c>
      <c r="W78" s="164" t="str">
        <f t="shared" si="12"/>
        <v>нд</v>
      </c>
      <c r="X78" s="80" t="s">
        <v>24</v>
      </c>
    </row>
    <row r="79" spans="1:24" ht="31.5" x14ac:dyDescent="0.25">
      <c r="A79" s="27" t="s">
        <v>88</v>
      </c>
      <c r="B79" s="64" t="s">
        <v>164</v>
      </c>
      <c r="C79" s="89" t="s">
        <v>165</v>
      </c>
      <c r="D79" s="108" t="s">
        <v>24</v>
      </c>
      <c r="E79" s="83" t="s">
        <v>24</v>
      </c>
      <c r="F79" s="83" t="s">
        <v>24</v>
      </c>
      <c r="G79" s="83" t="s">
        <v>24</v>
      </c>
      <c r="H79" s="122" t="s">
        <v>24</v>
      </c>
      <c r="I79" s="83" t="s">
        <v>24</v>
      </c>
      <c r="J79" s="83" t="s">
        <v>24</v>
      </c>
      <c r="K79" s="83" t="s">
        <v>24</v>
      </c>
      <c r="L79" s="83" t="s">
        <v>24</v>
      </c>
      <c r="M79" s="143" t="s">
        <v>24</v>
      </c>
      <c r="N79" s="161" t="str">
        <f t="shared" si="3"/>
        <v>нд</v>
      </c>
      <c r="O79" s="162" t="str">
        <f t="shared" si="4"/>
        <v>нд</v>
      </c>
      <c r="P79" s="163" t="str">
        <f t="shared" si="5"/>
        <v>нд</v>
      </c>
      <c r="Q79" s="162" t="str">
        <f t="shared" si="6"/>
        <v>нд</v>
      </c>
      <c r="R79" s="163" t="str">
        <f t="shared" si="7"/>
        <v>нд</v>
      </c>
      <c r="S79" s="162" t="str">
        <f t="shared" si="8"/>
        <v>нд</v>
      </c>
      <c r="T79" s="163" t="str">
        <f t="shared" si="9"/>
        <v>нд</v>
      </c>
      <c r="U79" s="162" t="str">
        <f t="shared" si="10"/>
        <v>нд</v>
      </c>
      <c r="V79" s="163" t="str">
        <f t="shared" si="11"/>
        <v>нд</v>
      </c>
      <c r="W79" s="164" t="str">
        <f t="shared" si="12"/>
        <v>нд</v>
      </c>
      <c r="X79" s="80" t="s">
        <v>24</v>
      </c>
    </row>
    <row r="80" spans="1:24" ht="47.25" x14ac:dyDescent="0.25">
      <c r="A80" s="27" t="s">
        <v>88</v>
      </c>
      <c r="B80" s="64" t="s">
        <v>166</v>
      </c>
      <c r="C80" s="89" t="s">
        <v>167</v>
      </c>
      <c r="D80" s="105" t="s">
        <v>24</v>
      </c>
      <c r="E80" s="81" t="s">
        <v>24</v>
      </c>
      <c r="F80" s="81" t="s">
        <v>24</v>
      </c>
      <c r="G80" s="81" t="s">
        <v>24</v>
      </c>
      <c r="H80" s="121" t="s">
        <v>24</v>
      </c>
      <c r="I80" s="81" t="s">
        <v>24</v>
      </c>
      <c r="J80" s="81" t="s">
        <v>24</v>
      </c>
      <c r="K80" s="81" t="s">
        <v>24</v>
      </c>
      <c r="L80" s="81" t="s">
        <v>24</v>
      </c>
      <c r="M80" s="141" t="s">
        <v>24</v>
      </c>
      <c r="N80" s="161" t="str">
        <f t="shared" si="3"/>
        <v>нд</v>
      </c>
      <c r="O80" s="162" t="str">
        <f t="shared" si="4"/>
        <v>нд</v>
      </c>
      <c r="P80" s="163" t="str">
        <f t="shared" si="5"/>
        <v>нд</v>
      </c>
      <c r="Q80" s="162" t="str">
        <f t="shared" si="6"/>
        <v>нд</v>
      </c>
      <c r="R80" s="163" t="str">
        <f t="shared" si="7"/>
        <v>нд</v>
      </c>
      <c r="S80" s="162" t="str">
        <f t="shared" si="8"/>
        <v>нд</v>
      </c>
      <c r="T80" s="163" t="str">
        <f t="shared" si="9"/>
        <v>нд</v>
      </c>
      <c r="U80" s="162" t="str">
        <f t="shared" si="10"/>
        <v>нд</v>
      </c>
      <c r="V80" s="163" t="str">
        <f t="shared" si="11"/>
        <v>нд</v>
      </c>
      <c r="W80" s="164" t="str">
        <f t="shared" si="12"/>
        <v>нд</v>
      </c>
      <c r="X80" s="80" t="s">
        <v>24</v>
      </c>
    </row>
    <row r="81" spans="1:24" ht="31.5" x14ac:dyDescent="0.25">
      <c r="A81" s="27" t="s">
        <v>88</v>
      </c>
      <c r="B81" s="64" t="s">
        <v>168</v>
      </c>
      <c r="C81" s="89" t="s">
        <v>169</v>
      </c>
      <c r="D81" s="105" t="s">
        <v>24</v>
      </c>
      <c r="E81" s="81" t="s">
        <v>24</v>
      </c>
      <c r="F81" s="81" t="s">
        <v>24</v>
      </c>
      <c r="G81" s="81" t="s">
        <v>24</v>
      </c>
      <c r="H81" s="121" t="s">
        <v>24</v>
      </c>
      <c r="I81" s="81" t="s">
        <v>24</v>
      </c>
      <c r="J81" s="81" t="s">
        <v>24</v>
      </c>
      <c r="K81" s="81" t="s">
        <v>24</v>
      </c>
      <c r="L81" s="81" t="s">
        <v>24</v>
      </c>
      <c r="M81" s="141" t="s">
        <v>24</v>
      </c>
      <c r="N81" s="161" t="str">
        <f t="shared" si="3"/>
        <v>нд</v>
      </c>
      <c r="O81" s="162" t="str">
        <f t="shared" si="4"/>
        <v>нд</v>
      </c>
      <c r="P81" s="163" t="str">
        <f t="shared" si="5"/>
        <v>нд</v>
      </c>
      <c r="Q81" s="162" t="str">
        <f t="shared" si="6"/>
        <v>нд</v>
      </c>
      <c r="R81" s="163" t="str">
        <f t="shared" si="7"/>
        <v>нд</v>
      </c>
      <c r="S81" s="162" t="str">
        <f t="shared" si="8"/>
        <v>нд</v>
      </c>
      <c r="T81" s="163" t="str">
        <f t="shared" si="9"/>
        <v>нд</v>
      </c>
      <c r="U81" s="162" t="str">
        <f t="shared" si="10"/>
        <v>нд</v>
      </c>
      <c r="V81" s="163" t="str">
        <f t="shared" si="11"/>
        <v>нд</v>
      </c>
      <c r="W81" s="164" t="str">
        <f t="shared" si="12"/>
        <v>нд</v>
      </c>
      <c r="X81" s="80" t="s">
        <v>24</v>
      </c>
    </row>
    <row r="82" spans="1:24" ht="31.5" x14ac:dyDescent="0.25">
      <c r="A82" s="27" t="s">
        <v>88</v>
      </c>
      <c r="B82" s="64" t="s">
        <v>170</v>
      </c>
      <c r="C82" s="89" t="s">
        <v>171</v>
      </c>
      <c r="D82" s="105" t="s">
        <v>24</v>
      </c>
      <c r="E82" s="81" t="s">
        <v>24</v>
      </c>
      <c r="F82" s="81" t="s">
        <v>24</v>
      </c>
      <c r="G82" s="81" t="s">
        <v>24</v>
      </c>
      <c r="H82" s="121" t="s">
        <v>24</v>
      </c>
      <c r="I82" s="81" t="s">
        <v>24</v>
      </c>
      <c r="J82" s="81" t="s">
        <v>24</v>
      </c>
      <c r="K82" s="81" t="s">
        <v>24</v>
      </c>
      <c r="L82" s="81" t="s">
        <v>24</v>
      </c>
      <c r="M82" s="141" t="s">
        <v>24</v>
      </c>
      <c r="N82" s="161" t="str">
        <f t="shared" si="3"/>
        <v>нд</v>
      </c>
      <c r="O82" s="162" t="str">
        <f t="shared" si="4"/>
        <v>нд</v>
      </c>
      <c r="P82" s="163" t="str">
        <f t="shared" si="5"/>
        <v>нд</v>
      </c>
      <c r="Q82" s="162" t="str">
        <f t="shared" si="6"/>
        <v>нд</v>
      </c>
      <c r="R82" s="163" t="str">
        <f t="shared" si="7"/>
        <v>нд</v>
      </c>
      <c r="S82" s="162" t="str">
        <f t="shared" si="8"/>
        <v>нд</v>
      </c>
      <c r="T82" s="163" t="str">
        <f t="shared" si="9"/>
        <v>нд</v>
      </c>
      <c r="U82" s="162" t="str">
        <f t="shared" si="10"/>
        <v>нд</v>
      </c>
      <c r="V82" s="163" t="str">
        <f t="shared" si="11"/>
        <v>нд</v>
      </c>
      <c r="W82" s="164" t="str">
        <f t="shared" si="12"/>
        <v>нд</v>
      </c>
      <c r="X82" s="80" t="s">
        <v>24</v>
      </c>
    </row>
    <row r="83" spans="1:24" ht="31.5" customHeight="1" x14ac:dyDescent="0.25">
      <c r="A83" s="27" t="s">
        <v>88</v>
      </c>
      <c r="B83" s="64" t="s">
        <v>172</v>
      </c>
      <c r="C83" s="89" t="s">
        <v>173</v>
      </c>
      <c r="D83" s="105" t="s">
        <v>24</v>
      </c>
      <c r="E83" s="81" t="s">
        <v>24</v>
      </c>
      <c r="F83" s="81" t="s">
        <v>24</v>
      </c>
      <c r="G83" s="81" t="s">
        <v>24</v>
      </c>
      <c r="H83" s="121" t="s">
        <v>24</v>
      </c>
      <c r="I83" s="81" t="s">
        <v>24</v>
      </c>
      <c r="J83" s="81" t="s">
        <v>24</v>
      </c>
      <c r="K83" s="81" t="s">
        <v>24</v>
      </c>
      <c r="L83" s="81" t="s">
        <v>24</v>
      </c>
      <c r="M83" s="141" t="s">
        <v>24</v>
      </c>
      <c r="N83" s="161" t="str">
        <f t="shared" si="3"/>
        <v>нд</v>
      </c>
      <c r="O83" s="162" t="str">
        <f t="shared" si="4"/>
        <v>нд</v>
      </c>
      <c r="P83" s="163" t="str">
        <f t="shared" si="5"/>
        <v>нд</v>
      </c>
      <c r="Q83" s="162" t="str">
        <f t="shared" si="6"/>
        <v>нд</v>
      </c>
      <c r="R83" s="163" t="str">
        <f t="shared" si="7"/>
        <v>нд</v>
      </c>
      <c r="S83" s="162" t="str">
        <f t="shared" si="8"/>
        <v>нд</v>
      </c>
      <c r="T83" s="163" t="str">
        <f t="shared" si="9"/>
        <v>нд</v>
      </c>
      <c r="U83" s="162" t="str">
        <f t="shared" si="10"/>
        <v>нд</v>
      </c>
      <c r="V83" s="163" t="str">
        <f t="shared" si="11"/>
        <v>нд</v>
      </c>
      <c r="W83" s="164" t="str">
        <f t="shared" si="12"/>
        <v>нд</v>
      </c>
      <c r="X83" s="80" t="s">
        <v>24</v>
      </c>
    </row>
    <row r="84" spans="1:24" ht="31.5" x14ac:dyDescent="0.25">
      <c r="A84" s="27" t="s">
        <v>88</v>
      </c>
      <c r="B84" s="64" t="s">
        <v>174</v>
      </c>
      <c r="C84" s="89" t="s">
        <v>175</v>
      </c>
      <c r="D84" s="105" t="s">
        <v>24</v>
      </c>
      <c r="E84" s="81" t="s">
        <v>24</v>
      </c>
      <c r="F84" s="81" t="s">
        <v>24</v>
      </c>
      <c r="G84" s="81" t="s">
        <v>24</v>
      </c>
      <c r="H84" s="121" t="s">
        <v>24</v>
      </c>
      <c r="I84" s="81" t="s">
        <v>24</v>
      </c>
      <c r="J84" s="81" t="s">
        <v>24</v>
      </c>
      <c r="K84" s="81" t="s">
        <v>24</v>
      </c>
      <c r="L84" s="81" t="s">
        <v>24</v>
      </c>
      <c r="M84" s="141" t="s">
        <v>24</v>
      </c>
      <c r="N84" s="161" t="str">
        <f t="shared" si="3"/>
        <v>нд</v>
      </c>
      <c r="O84" s="162" t="str">
        <f t="shared" si="4"/>
        <v>нд</v>
      </c>
      <c r="P84" s="163" t="str">
        <f t="shared" si="5"/>
        <v>нд</v>
      </c>
      <c r="Q84" s="162" t="str">
        <f t="shared" si="6"/>
        <v>нд</v>
      </c>
      <c r="R84" s="163" t="str">
        <f t="shared" si="7"/>
        <v>нд</v>
      </c>
      <c r="S84" s="162" t="str">
        <f t="shared" si="8"/>
        <v>нд</v>
      </c>
      <c r="T84" s="163" t="str">
        <f t="shared" si="9"/>
        <v>нд</v>
      </c>
      <c r="U84" s="162" t="str">
        <f t="shared" si="10"/>
        <v>нд</v>
      </c>
      <c r="V84" s="163" t="str">
        <f t="shared" si="11"/>
        <v>нд</v>
      </c>
      <c r="W84" s="164" t="str">
        <f t="shared" si="12"/>
        <v>нд</v>
      </c>
      <c r="X84" s="80" t="s">
        <v>24</v>
      </c>
    </row>
    <row r="85" spans="1:24" ht="31.5" x14ac:dyDescent="0.25">
      <c r="A85" s="27" t="s">
        <v>88</v>
      </c>
      <c r="B85" s="64" t="s">
        <v>176</v>
      </c>
      <c r="C85" s="89" t="s">
        <v>177</v>
      </c>
      <c r="D85" s="105" t="s">
        <v>24</v>
      </c>
      <c r="E85" s="81" t="s">
        <v>24</v>
      </c>
      <c r="F85" s="81" t="s">
        <v>24</v>
      </c>
      <c r="G85" s="81" t="s">
        <v>24</v>
      </c>
      <c r="H85" s="121" t="s">
        <v>24</v>
      </c>
      <c r="I85" s="81" t="s">
        <v>24</v>
      </c>
      <c r="J85" s="81" t="s">
        <v>24</v>
      </c>
      <c r="K85" s="81" t="s">
        <v>24</v>
      </c>
      <c r="L85" s="81" t="s">
        <v>24</v>
      </c>
      <c r="M85" s="141" t="s">
        <v>24</v>
      </c>
      <c r="N85" s="161" t="str">
        <f t="shared" ref="N85:N148" si="102">IF(NOT(SUM(P85,R85,T85,V85)=0),SUM(P85,R85,T85,V85),"нд")</f>
        <v>нд</v>
      </c>
      <c r="O85" s="162" t="str">
        <f t="shared" ref="O85:O146" si="103">IF(NOT(IFERROR(ROUND((I85-D85)/D85*100,2),"нд")=0),IFERROR(ROUND((I85-D85)/D85*100,2),"нд"),"нд")</f>
        <v>нд</v>
      </c>
      <c r="P85" s="163" t="str">
        <f t="shared" ref="P85:P148" si="104">IF(SUM(J85)-SUM(E85)=0,"нд",SUM(J85)-SUM(E85))</f>
        <v>нд</v>
      </c>
      <c r="Q85" s="162" t="str">
        <f t="shared" ref="Q85:Q146" si="105">IF(NOT(IFERROR(ROUND((J85-E85)/E85*100,2),"нд")=0),IFERROR(ROUND((J85-E85)/E85*100,2),"нд"),"нд")</f>
        <v>нд</v>
      </c>
      <c r="R85" s="163" t="str">
        <f t="shared" ref="R85:R148" si="106">IF(SUM(K85)-SUM(F85)=0,"нд",SUM(K85)-SUM(F85))</f>
        <v>нд</v>
      </c>
      <c r="S85" s="162" t="str">
        <f t="shared" ref="S85:S146" si="107">IF(NOT(IFERROR(ROUND((K85-F85)/F85*100,2),"нд")=0),IFERROR(ROUND((K85-F85)/F85*100,2),"нд"),"нд")</f>
        <v>нд</v>
      </c>
      <c r="T85" s="163" t="str">
        <f t="shared" ref="T85:T148" si="108">IF(SUM(L85)-SUM(G85)=0,"нд",SUM(L85)-SUM(G85))</f>
        <v>нд</v>
      </c>
      <c r="U85" s="162" t="str">
        <f t="shared" ref="U85:U146" si="109">IF(AND(NOT(SUM(L85)=0),NOT(SUM(G85)=0)),ROUND(SUM(T85)/SUM(G85)*100,2),"нд")</f>
        <v>нд</v>
      </c>
      <c r="V85" s="163" t="str">
        <f t="shared" ref="V85:V148" si="110">IF(SUM(M85)-SUM(H85)=0,"нд",SUM(M85)-SUM(H85))</f>
        <v>нд</v>
      </c>
      <c r="W85" s="164" t="str">
        <f t="shared" ref="W85:W146" si="111">IF(NOT(IFERROR(ROUND((M85-H85)/H85*100,2),"нд")=0),IFERROR(ROUND((M85-H85)/H85*100,2),"нд"),"нд")</f>
        <v>нд</v>
      </c>
      <c r="X85" s="80" t="s">
        <v>24</v>
      </c>
    </row>
    <row r="86" spans="1:24" ht="47.25" x14ac:dyDescent="0.25">
      <c r="A86" s="27" t="s">
        <v>88</v>
      </c>
      <c r="B86" s="64" t="s">
        <v>178</v>
      </c>
      <c r="C86" s="89" t="s">
        <v>179</v>
      </c>
      <c r="D86" s="105" t="s">
        <v>24</v>
      </c>
      <c r="E86" s="81" t="s">
        <v>24</v>
      </c>
      <c r="F86" s="81" t="s">
        <v>24</v>
      </c>
      <c r="G86" s="81" t="s">
        <v>24</v>
      </c>
      <c r="H86" s="121" t="s">
        <v>24</v>
      </c>
      <c r="I86" s="81" t="s">
        <v>24</v>
      </c>
      <c r="J86" s="81" t="s">
        <v>24</v>
      </c>
      <c r="K86" s="81" t="s">
        <v>24</v>
      </c>
      <c r="L86" s="81" t="s">
        <v>24</v>
      </c>
      <c r="M86" s="141" t="s">
        <v>24</v>
      </c>
      <c r="N86" s="161" t="str">
        <f t="shared" si="102"/>
        <v>нд</v>
      </c>
      <c r="O86" s="162" t="str">
        <f t="shared" si="103"/>
        <v>нд</v>
      </c>
      <c r="P86" s="163" t="str">
        <f t="shared" si="104"/>
        <v>нд</v>
      </c>
      <c r="Q86" s="162" t="str">
        <f t="shared" si="105"/>
        <v>нд</v>
      </c>
      <c r="R86" s="163" t="str">
        <f t="shared" si="106"/>
        <v>нд</v>
      </c>
      <c r="S86" s="162" t="str">
        <f t="shared" si="107"/>
        <v>нд</v>
      </c>
      <c r="T86" s="163" t="str">
        <f t="shared" si="108"/>
        <v>нд</v>
      </c>
      <c r="U86" s="162" t="str">
        <f t="shared" si="109"/>
        <v>нд</v>
      </c>
      <c r="V86" s="163" t="str">
        <f t="shared" si="110"/>
        <v>нд</v>
      </c>
      <c r="W86" s="164" t="str">
        <f t="shared" si="111"/>
        <v>нд</v>
      </c>
      <c r="X86" s="80" t="s">
        <v>24</v>
      </c>
    </row>
    <row r="87" spans="1:24" x14ac:dyDescent="0.25">
      <c r="A87" s="53" t="s">
        <v>89</v>
      </c>
      <c r="B87" s="6" t="s">
        <v>30</v>
      </c>
      <c r="C87" s="34" t="s">
        <v>23</v>
      </c>
      <c r="D87" s="96" t="str">
        <f t="shared" ref="D87:H87" si="112">IF(NOT(SUM(D88:D94)=0),SUM(D88:D94),"нд")</f>
        <v>нд</v>
      </c>
      <c r="E87" s="76" t="str">
        <f t="shared" si="112"/>
        <v>нд</v>
      </c>
      <c r="F87" s="76" t="str">
        <f t="shared" si="112"/>
        <v>нд</v>
      </c>
      <c r="G87" s="76" t="str">
        <f t="shared" si="112"/>
        <v>нд</v>
      </c>
      <c r="H87" s="117" t="str">
        <f t="shared" si="112"/>
        <v>нд</v>
      </c>
      <c r="I87" s="76" t="str">
        <f t="shared" ref="I87:M87" si="113">IF(NOT(SUM(I88:I94)=0),SUM(I88:I94),"нд")</f>
        <v>нд</v>
      </c>
      <c r="J87" s="76" t="str">
        <f t="shared" si="113"/>
        <v>нд</v>
      </c>
      <c r="K87" s="76" t="str">
        <f t="shared" si="113"/>
        <v>нд</v>
      </c>
      <c r="L87" s="76" t="str">
        <f t="shared" si="113"/>
        <v>нд</v>
      </c>
      <c r="M87" s="130" t="str">
        <f t="shared" si="113"/>
        <v>нд</v>
      </c>
      <c r="N87" s="76" t="str">
        <f t="shared" si="102"/>
        <v>нд</v>
      </c>
      <c r="O87" s="76" t="str">
        <f t="shared" si="103"/>
        <v>нд</v>
      </c>
      <c r="P87" s="76" t="str">
        <f t="shared" si="104"/>
        <v>нд</v>
      </c>
      <c r="Q87" s="76" t="str">
        <f t="shared" si="105"/>
        <v>нд</v>
      </c>
      <c r="R87" s="76" t="str">
        <f t="shared" si="106"/>
        <v>нд</v>
      </c>
      <c r="S87" s="76" t="str">
        <f t="shared" si="107"/>
        <v>нд</v>
      </c>
      <c r="T87" s="76" t="str">
        <f t="shared" si="108"/>
        <v>нд</v>
      </c>
      <c r="U87" s="154" t="str">
        <f t="shared" si="109"/>
        <v>нд</v>
      </c>
      <c r="V87" s="76" t="str">
        <f t="shared" si="110"/>
        <v>нд</v>
      </c>
      <c r="W87" s="76" t="str">
        <f t="shared" si="111"/>
        <v>нд</v>
      </c>
      <c r="X87" s="76" t="str">
        <f t="shared" ref="X87" si="114">IF(NOT(SUM(X88:X94)=0),SUM(X88:X94),"нд")</f>
        <v>нд</v>
      </c>
    </row>
    <row r="88" spans="1:24" ht="31.5" x14ac:dyDescent="0.25">
      <c r="A88" s="27" t="s">
        <v>180</v>
      </c>
      <c r="B88" s="64" t="s">
        <v>181</v>
      </c>
      <c r="C88" s="89" t="s">
        <v>182</v>
      </c>
      <c r="D88" s="27" t="s">
        <v>24</v>
      </c>
      <c r="E88" s="7" t="s">
        <v>24</v>
      </c>
      <c r="F88" s="7" t="s">
        <v>24</v>
      </c>
      <c r="G88" s="7" t="s">
        <v>24</v>
      </c>
      <c r="H88" s="40" t="s">
        <v>24</v>
      </c>
      <c r="I88" s="7" t="s">
        <v>24</v>
      </c>
      <c r="J88" s="7" t="s">
        <v>24</v>
      </c>
      <c r="K88" s="7" t="s">
        <v>24</v>
      </c>
      <c r="L88" s="7" t="s">
        <v>24</v>
      </c>
      <c r="M88" s="136" t="s">
        <v>24</v>
      </c>
      <c r="N88" s="161" t="str">
        <f t="shared" si="102"/>
        <v>нд</v>
      </c>
      <c r="O88" s="162" t="str">
        <f t="shared" si="103"/>
        <v>нд</v>
      </c>
      <c r="P88" s="163" t="str">
        <f t="shared" si="104"/>
        <v>нд</v>
      </c>
      <c r="Q88" s="162" t="str">
        <f t="shared" si="105"/>
        <v>нд</v>
      </c>
      <c r="R88" s="163" t="str">
        <f t="shared" si="106"/>
        <v>нд</v>
      </c>
      <c r="S88" s="162" t="str">
        <f t="shared" si="107"/>
        <v>нд</v>
      </c>
      <c r="T88" s="163" t="str">
        <f t="shared" si="108"/>
        <v>нд</v>
      </c>
      <c r="U88" s="162" t="str">
        <f t="shared" si="109"/>
        <v>нд</v>
      </c>
      <c r="V88" s="163" t="str">
        <f t="shared" si="110"/>
        <v>нд</v>
      </c>
      <c r="W88" s="164" t="str">
        <f t="shared" si="111"/>
        <v>нд</v>
      </c>
      <c r="X88" s="80" t="s">
        <v>24</v>
      </c>
    </row>
    <row r="89" spans="1:24" ht="31.5" x14ac:dyDescent="0.25">
      <c r="A89" s="27" t="s">
        <v>180</v>
      </c>
      <c r="B89" s="64" t="s">
        <v>183</v>
      </c>
      <c r="C89" s="89" t="s">
        <v>184</v>
      </c>
      <c r="D89" s="27" t="s">
        <v>24</v>
      </c>
      <c r="E89" s="7" t="s">
        <v>24</v>
      </c>
      <c r="F89" s="7" t="s">
        <v>24</v>
      </c>
      <c r="G89" s="7" t="s">
        <v>24</v>
      </c>
      <c r="H89" s="40" t="s">
        <v>24</v>
      </c>
      <c r="I89" s="7" t="s">
        <v>24</v>
      </c>
      <c r="J89" s="7" t="s">
        <v>24</v>
      </c>
      <c r="K89" s="7" t="s">
        <v>24</v>
      </c>
      <c r="L89" s="7" t="s">
        <v>24</v>
      </c>
      <c r="M89" s="136" t="s">
        <v>24</v>
      </c>
      <c r="N89" s="161" t="str">
        <f t="shared" si="102"/>
        <v>нд</v>
      </c>
      <c r="O89" s="162" t="str">
        <f t="shared" si="103"/>
        <v>нд</v>
      </c>
      <c r="P89" s="163" t="str">
        <f t="shared" si="104"/>
        <v>нд</v>
      </c>
      <c r="Q89" s="162" t="str">
        <f t="shared" si="105"/>
        <v>нд</v>
      </c>
      <c r="R89" s="163" t="str">
        <f t="shared" si="106"/>
        <v>нд</v>
      </c>
      <c r="S89" s="162" t="str">
        <f t="shared" si="107"/>
        <v>нд</v>
      </c>
      <c r="T89" s="163" t="str">
        <f t="shared" si="108"/>
        <v>нд</v>
      </c>
      <c r="U89" s="162" t="str">
        <f t="shared" si="109"/>
        <v>нд</v>
      </c>
      <c r="V89" s="163" t="str">
        <f t="shared" si="110"/>
        <v>нд</v>
      </c>
      <c r="W89" s="164" t="str">
        <f t="shared" si="111"/>
        <v>нд</v>
      </c>
      <c r="X89" s="80" t="s">
        <v>24</v>
      </c>
    </row>
    <row r="90" spans="1:24" ht="31.5" x14ac:dyDescent="0.25">
      <c r="A90" s="27" t="s">
        <v>180</v>
      </c>
      <c r="B90" s="64" t="s">
        <v>185</v>
      </c>
      <c r="C90" s="89" t="s">
        <v>186</v>
      </c>
      <c r="D90" s="27" t="s">
        <v>24</v>
      </c>
      <c r="E90" s="7" t="s">
        <v>24</v>
      </c>
      <c r="F90" s="7" t="s">
        <v>24</v>
      </c>
      <c r="G90" s="7" t="s">
        <v>24</v>
      </c>
      <c r="H90" s="40" t="s">
        <v>24</v>
      </c>
      <c r="I90" s="7" t="s">
        <v>24</v>
      </c>
      <c r="J90" s="7" t="s">
        <v>24</v>
      </c>
      <c r="K90" s="7" t="s">
        <v>24</v>
      </c>
      <c r="L90" s="7" t="s">
        <v>24</v>
      </c>
      <c r="M90" s="136" t="s">
        <v>24</v>
      </c>
      <c r="N90" s="161" t="str">
        <f t="shared" si="102"/>
        <v>нд</v>
      </c>
      <c r="O90" s="162" t="str">
        <f t="shared" si="103"/>
        <v>нд</v>
      </c>
      <c r="P90" s="163" t="str">
        <f t="shared" si="104"/>
        <v>нд</v>
      </c>
      <c r="Q90" s="162" t="str">
        <f t="shared" si="105"/>
        <v>нд</v>
      </c>
      <c r="R90" s="163" t="str">
        <f t="shared" si="106"/>
        <v>нд</v>
      </c>
      <c r="S90" s="162" t="str">
        <f t="shared" si="107"/>
        <v>нд</v>
      </c>
      <c r="T90" s="163" t="str">
        <f t="shared" si="108"/>
        <v>нд</v>
      </c>
      <c r="U90" s="162" t="str">
        <f t="shared" si="109"/>
        <v>нд</v>
      </c>
      <c r="V90" s="163" t="str">
        <f t="shared" si="110"/>
        <v>нд</v>
      </c>
      <c r="W90" s="164" t="str">
        <f t="shared" si="111"/>
        <v>нд</v>
      </c>
      <c r="X90" s="80" t="s">
        <v>24</v>
      </c>
    </row>
    <row r="91" spans="1:24" ht="31.5" x14ac:dyDescent="0.25">
      <c r="A91" s="27" t="s">
        <v>180</v>
      </c>
      <c r="B91" s="64" t="s">
        <v>187</v>
      </c>
      <c r="C91" s="89" t="s">
        <v>188</v>
      </c>
      <c r="D91" s="27" t="s">
        <v>24</v>
      </c>
      <c r="E91" s="7" t="s">
        <v>24</v>
      </c>
      <c r="F91" s="7" t="s">
        <v>24</v>
      </c>
      <c r="G91" s="7" t="s">
        <v>24</v>
      </c>
      <c r="H91" s="40" t="s">
        <v>24</v>
      </c>
      <c r="I91" s="7" t="s">
        <v>24</v>
      </c>
      <c r="J91" s="7" t="s">
        <v>24</v>
      </c>
      <c r="K91" s="7" t="s">
        <v>24</v>
      </c>
      <c r="L91" s="7" t="s">
        <v>24</v>
      </c>
      <c r="M91" s="136" t="s">
        <v>24</v>
      </c>
      <c r="N91" s="161" t="str">
        <f t="shared" si="102"/>
        <v>нд</v>
      </c>
      <c r="O91" s="162" t="str">
        <f t="shared" si="103"/>
        <v>нд</v>
      </c>
      <c r="P91" s="163" t="str">
        <f t="shared" si="104"/>
        <v>нд</v>
      </c>
      <c r="Q91" s="162" t="str">
        <f t="shared" si="105"/>
        <v>нд</v>
      </c>
      <c r="R91" s="163" t="str">
        <f t="shared" si="106"/>
        <v>нд</v>
      </c>
      <c r="S91" s="162" t="str">
        <f t="shared" si="107"/>
        <v>нд</v>
      </c>
      <c r="T91" s="163" t="str">
        <f t="shared" si="108"/>
        <v>нд</v>
      </c>
      <c r="U91" s="162" t="str">
        <f t="shared" si="109"/>
        <v>нд</v>
      </c>
      <c r="V91" s="163" t="str">
        <f t="shared" si="110"/>
        <v>нд</v>
      </c>
      <c r="W91" s="164" t="str">
        <f t="shared" si="111"/>
        <v>нд</v>
      </c>
      <c r="X91" s="80" t="s">
        <v>24</v>
      </c>
    </row>
    <row r="92" spans="1:24" ht="31.5" x14ac:dyDescent="0.25">
      <c r="A92" s="27" t="s">
        <v>180</v>
      </c>
      <c r="B92" s="64" t="s">
        <v>189</v>
      </c>
      <c r="C92" s="89" t="s">
        <v>190</v>
      </c>
      <c r="D92" s="27" t="s">
        <v>24</v>
      </c>
      <c r="E92" s="7" t="s">
        <v>24</v>
      </c>
      <c r="F92" s="7" t="s">
        <v>24</v>
      </c>
      <c r="G92" s="7" t="s">
        <v>24</v>
      </c>
      <c r="H92" s="40" t="s">
        <v>24</v>
      </c>
      <c r="I92" s="7" t="s">
        <v>24</v>
      </c>
      <c r="J92" s="7" t="s">
        <v>24</v>
      </c>
      <c r="K92" s="7" t="s">
        <v>24</v>
      </c>
      <c r="L92" s="7" t="s">
        <v>24</v>
      </c>
      <c r="M92" s="136" t="s">
        <v>24</v>
      </c>
      <c r="N92" s="161" t="str">
        <f t="shared" si="102"/>
        <v>нд</v>
      </c>
      <c r="O92" s="162" t="str">
        <f t="shared" si="103"/>
        <v>нд</v>
      </c>
      <c r="P92" s="163" t="str">
        <f t="shared" si="104"/>
        <v>нд</v>
      </c>
      <c r="Q92" s="162" t="str">
        <f t="shared" si="105"/>
        <v>нд</v>
      </c>
      <c r="R92" s="163" t="str">
        <f t="shared" si="106"/>
        <v>нд</v>
      </c>
      <c r="S92" s="162" t="str">
        <f t="shared" si="107"/>
        <v>нд</v>
      </c>
      <c r="T92" s="163" t="str">
        <f t="shared" si="108"/>
        <v>нд</v>
      </c>
      <c r="U92" s="162" t="str">
        <f t="shared" si="109"/>
        <v>нд</v>
      </c>
      <c r="V92" s="163" t="str">
        <f t="shared" si="110"/>
        <v>нд</v>
      </c>
      <c r="W92" s="164" t="str">
        <f t="shared" si="111"/>
        <v>нд</v>
      </c>
      <c r="X92" s="80" t="s">
        <v>24</v>
      </c>
    </row>
    <row r="93" spans="1:24" ht="31.5" x14ac:dyDescent="0.25">
      <c r="A93" s="27" t="s">
        <v>180</v>
      </c>
      <c r="B93" s="64" t="s">
        <v>191</v>
      </c>
      <c r="C93" s="89" t="s">
        <v>192</v>
      </c>
      <c r="D93" s="27" t="s">
        <v>24</v>
      </c>
      <c r="E93" s="7" t="s">
        <v>24</v>
      </c>
      <c r="F93" s="7" t="s">
        <v>24</v>
      </c>
      <c r="G93" s="7" t="s">
        <v>24</v>
      </c>
      <c r="H93" s="40" t="s">
        <v>24</v>
      </c>
      <c r="I93" s="7" t="s">
        <v>24</v>
      </c>
      <c r="J93" s="7" t="s">
        <v>24</v>
      </c>
      <c r="K93" s="7" t="s">
        <v>24</v>
      </c>
      <c r="L93" s="7" t="s">
        <v>24</v>
      </c>
      <c r="M93" s="136" t="s">
        <v>24</v>
      </c>
      <c r="N93" s="161" t="str">
        <f t="shared" si="102"/>
        <v>нд</v>
      </c>
      <c r="O93" s="162" t="str">
        <f t="shared" si="103"/>
        <v>нд</v>
      </c>
      <c r="P93" s="163" t="str">
        <f t="shared" si="104"/>
        <v>нд</v>
      </c>
      <c r="Q93" s="162" t="str">
        <f t="shared" si="105"/>
        <v>нд</v>
      </c>
      <c r="R93" s="163" t="str">
        <f t="shared" si="106"/>
        <v>нд</v>
      </c>
      <c r="S93" s="162" t="str">
        <f t="shared" si="107"/>
        <v>нд</v>
      </c>
      <c r="T93" s="163" t="str">
        <f t="shared" si="108"/>
        <v>нд</v>
      </c>
      <c r="U93" s="162" t="str">
        <f t="shared" si="109"/>
        <v>нд</v>
      </c>
      <c r="V93" s="163" t="str">
        <f t="shared" si="110"/>
        <v>нд</v>
      </c>
      <c r="W93" s="164" t="str">
        <f t="shared" si="111"/>
        <v>нд</v>
      </c>
      <c r="X93" s="80" t="s">
        <v>24</v>
      </c>
    </row>
    <row r="94" spans="1:24" ht="31.5" x14ac:dyDescent="0.25">
      <c r="A94" s="27" t="s">
        <v>180</v>
      </c>
      <c r="B94" s="64" t="s">
        <v>193</v>
      </c>
      <c r="C94" s="89" t="s">
        <v>194</v>
      </c>
      <c r="D94" s="27" t="s">
        <v>24</v>
      </c>
      <c r="E94" s="7" t="s">
        <v>24</v>
      </c>
      <c r="F94" s="7" t="s">
        <v>24</v>
      </c>
      <c r="G94" s="7" t="s">
        <v>24</v>
      </c>
      <c r="H94" s="40" t="s">
        <v>24</v>
      </c>
      <c r="I94" s="7" t="s">
        <v>24</v>
      </c>
      <c r="J94" s="7" t="s">
        <v>24</v>
      </c>
      <c r="K94" s="7" t="s">
        <v>24</v>
      </c>
      <c r="L94" s="7" t="s">
        <v>24</v>
      </c>
      <c r="M94" s="136" t="s">
        <v>24</v>
      </c>
      <c r="N94" s="161" t="str">
        <f t="shared" si="102"/>
        <v>нд</v>
      </c>
      <c r="O94" s="162" t="str">
        <f t="shared" si="103"/>
        <v>нд</v>
      </c>
      <c r="P94" s="163" t="str">
        <f t="shared" si="104"/>
        <v>нд</v>
      </c>
      <c r="Q94" s="162" t="str">
        <f t="shared" si="105"/>
        <v>нд</v>
      </c>
      <c r="R94" s="163" t="str">
        <f t="shared" si="106"/>
        <v>нд</v>
      </c>
      <c r="S94" s="162" t="str">
        <f t="shared" si="107"/>
        <v>нд</v>
      </c>
      <c r="T94" s="163" t="str">
        <f t="shared" si="108"/>
        <v>нд</v>
      </c>
      <c r="U94" s="162" t="str">
        <f t="shared" si="109"/>
        <v>нд</v>
      </c>
      <c r="V94" s="163" t="str">
        <f t="shared" si="110"/>
        <v>нд</v>
      </c>
      <c r="W94" s="164" t="str">
        <f t="shared" si="111"/>
        <v>нд</v>
      </c>
      <c r="X94" s="80" t="s">
        <v>24</v>
      </c>
    </row>
    <row r="95" spans="1:24" ht="47.25" x14ac:dyDescent="0.25">
      <c r="A95" s="59" t="s">
        <v>90</v>
      </c>
      <c r="B95" s="10" t="s">
        <v>91</v>
      </c>
      <c r="C95" s="37" t="s">
        <v>23</v>
      </c>
      <c r="D95" s="100">
        <f t="shared" ref="D95:H95" si="115">IF(NOT(SUM(D96,D127)=0),SUM(D96,D127),"нд")</f>
        <v>13.58</v>
      </c>
      <c r="E95" s="78" t="str">
        <f t="shared" si="115"/>
        <v>нд</v>
      </c>
      <c r="F95" s="78" t="str">
        <f t="shared" si="115"/>
        <v>нд</v>
      </c>
      <c r="G95" s="78">
        <f t="shared" si="115"/>
        <v>13.58</v>
      </c>
      <c r="H95" s="120" t="str">
        <f t="shared" si="115"/>
        <v>нд</v>
      </c>
      <c r="I95" s="78" t="str">
        <f t="shared" ref="I95:M95" si="116">IF(NOT(SUM(I96,I127)=0),SUM(I96,I127),"нд")</f>
        <v>нд</v>
      </c>
      <c r="J95" s="78" t="str">
        <f t="shared" si="116"/>
        <v>нд</v>
      </c>
      <c r="K95" s="78" t="str">
        <f t="shared" si="116"/>
        <v>нд</v>
      </c>
      <c r="L95" s="78" t="str">
        <f t="shared" si="116"/>
        <v>нд</v>
      </c>
      <c r="M95" s="134" t="str">
        <f t="shared" si="116"/>
        <v>нд</v>
      </c>
      <c r="N95" s="78">
        <f t="shared" si="102"/>
        <v>-13.58</v>
      </c>
      <c r="O95" s="78" t="str">
        <f t="shared" si="103"/>
        <v>нд</v>
      </c>
      <c r="P95" s="78" t="str">
        <f t="shared" si="104"/>
        <v>нд</v>
      </c>
      <c r="Q95" s="78" t="str">
        <f t="shared" si="105"/>
        <v>нд</v>
      </c>
      <c r="R95" s="78" t="str">
        <f t="shared" si="106"/>
        <v>нд</v>
      </c>
      <c r="S95" s="78" t="str">
        <f t="shared" si="107"/>
        <v>нд</v>
      </c>
      <c r="T95" s="78">
        <f t="shared" si="108"/>
        <v>-13.58</v>
      </c>
      <c r="U95" s="152" t="str">
        <f t="shared" si="109"/>
        <v>нд</v>
      </c>
      <c r="V95" s="78" t="str">
        <f t="shared" si="110"/>
        <v>нд</v>
      </c>
      <c r="W95" s="78" t="str">
        <f t="shared" si="111"/>
        <v>нд</v>
      </c>
      <c r="X95" s="78" t="str">
        <f t="shared" ref="X95" si="117">IF(NOT(SUM(X96,X127)=0),SUM(X96,X127),"нд")</f>
        <v>нд</v>
      </c>
    </row>
    <row r="96" spans="1:24" ht="31.5" x14ac:dyDescent="0.25">
      <c r="A96" s="60" t="s">
        <v>92</v>
      </c>
      <c r="B96" s="11" t="s">
        <v>93</v>
      </c>
      <c r="C96" s="38" t="s">
        <v>23</v>
      </c>
      <c r="D96" s="109">
        <f t="shared" ref="D96:H96" si="118">IF(NOT(SUM(D97,D104)=0),SUM(D97,D104),"нд")</f>
        <v>13.58</v>
      </c>
      <c r="E96" s="84" t="str">
        <f t="shared" si="118"/>
        <v>нд</v>
      </c>
      <c r="F96" s="84" t="str">
        <f t="shared" si="118"/>
        <v>нд</v>
      </c>
      <c r="G96" s="84">
        <f t="shared" si="118"/>
        <v>13.58</v>
      </c>
      <c r="H96" s="123" t="str">
        <f t="shared" si="118"/>
        <v>нд</v>
      </c>
      <c r="I96" s="84" t="str">
        <f t="shared" ref="I96:M96" si="119">IF(NOT(SUM(I97,I104)=0),SUM(I97,I104),"нд")</f>
        <v>нд</v>
      </c>
      <c r="J96" s="84" t="str">
        <f t="shared" si="119"/>
        <v>нд</v>
      </c>
      <c r="K96" s="84" t="str">
        <f t="shared" si="119"/>
        <v>нд</v>
      </c>
      <c r="L96" s="84" t="str">
        <f t="shared" si="119"/>
        <v>нд</v>
      </c>
      <c r="M96" s="144" t="str">
        <f t="shared" si="119"/>
        <v>нд</v>
      </c>
      <c r="N96" s="84">
        <f t="shared" si="102"/>
        <v>-13.58</v>
      </c>
      <c r="O96" s="84" t="str">
        <f t="shared" si="103"/>
        <v>нд</v>
      </c>
      <c r="P96" s="84" t="str">
        <f t="shared" si="104"/>
        <v>нд</v>
      </c>
      <c r="Q96" s="84" t="str">
        <f t="shared" si="105"/>
        <v>нд</v>
      </c>
      <c r="R96" s="84" t="str">
        <f t="shared" si="106"/>
        <v>нд</v>
      </c>
      <c r="S96" s="84" t="str">
        <f t="shared" si="107"/>
        <v>нд</v>
      </c>
      <c r="T96" s="84">
        <f t="shared" si="108"/>
        <v>-13.58</v>
      </c>
      <c r="U96" s="155" t="str">
        <f t="shared" si="109"/>
        <v>нд</v>
      </c>
      <c r="V96" s="84" t="str">
        <f t="shared" si="110"/>
        <v>нд</v>
      </c>
      <c r="W96" s="84" t="str">
        <f t="shared" si="111"/>
        <v>нд</v>
      </c>
      <c r="X96" s="84" t="str">
        <f t="shared" ref="X96" si="120">IF(NOT(SUM(X97)=0),SUM(X97),"нд")</f>
        <v>нд</v>
      </c>
    </row>
    <row r="97" spans="1:24" x14ac:dyDescent="0.25">
      <c r="A97" s="55" t="s">
        <v>94</v>
      </c>
      <c r="B97" s="5" t="s">
        <v>28</v>
      </c>
      <c r="C97" s="44" t="s">
        <v>23</v>
      </c>
      <c r="D97" s="103">
        <f t="shared" ref="D97:H97" si="121">IF(NOT(SUM(D98:D103)=0),SUM(D98:D103),"нд")</f>
        <v>10.664</v>
      </c>
      <c r="E97" s="56" t="str">
        <f t="shared" si="121"/>
        <v>нд</v>
      </c>
      <c r="F97" s="56" t="str">
        <f t="shared" si="121"/>
        <v>нд</v>
      </c>
      <c r="G97" s="56">
        <f t="shared" si="121"/>
        <v>10.664</v>
      </c>
      <c r="H97" s="33" t="str">
        <f t="shared" si="121"/>
        <v>нд</v>
      </c>
      <c r="I97" s="56" t="str">
        <f t="shared" ref="I97:M97" si="122">IF(NOT(SUM(I98:I103)=0),SUM(I98:I103),"нд")</f>
        <v>нд</v>
      </c>
      <c r="J97" s="56" t="str">
        <f t="shared" si="122"/>
        <v>нд</v>
      </c>
      <c r="K97" s="56" t="str">
        <f t="shared" si="122"/>
        <v>нд</v>
      </c>
      <c r="L97" s="56" t="str">
        <f t="shared" si="122"/>
        <v>нд</v>
      </c>
      <c r="M97" s="138" t="str">
        <f t="shared" si="122"/>
        <v>нд</v>
      </c>
      <c r="N97" s="56">
        <f t="shared" si="102"/>
        <v>-10.664</v>
      </c>
      <c r="O97" s="56" t="str">
        <f t="shared" si="103"/>
        <v>нд</v>
      </c>
      <c r="P97" s="56" t="str">
        <f t="shared" si="104"/>
        <v>нд</v>
      </c>
      <c r="Q97" s="56" t="str">
        <f t="shared" si="105"/>
        <v>нд</v>
      </c>
      <c r="R97" s="56" t="str">
        <f t="shared" si="106"/>
        <v>нд</v>
      </c>
      <c r="S97" s="56" t="str">
        <f t="shared" si="107"/>
        <v>нд</v>
      </c>
      <c r="T97" s="56">
        <f t="shared" si="108"/>
        <v>-10.664</v>
      </c>
      <c r="U97" s="153" t="str">
        <f t="shared" si="109"/>
        <v>нд</v>
      </c>
      <c r="V97" s="56" t="str">
        <f t="shared" si="110"/>
        <v>нд</v>
      </c>
      <c r="W97" s="56" t="str">
        <f t="shared" si="111"/>
        <v>нд</v>
      </c>
      <c r="X97" s="56" t="str">
        <f t="shared" ref="X97" si="123">IF(NOT(SUM(X98:X103)=0),SUM(X98:X103),"нд")</f>
        <v>нд</v>
      </c>
    </row>
    <row r="98" spans="1:24" ht="47.25" x14ac:dyDescent="0.25">
      <c r="A98" s="71" t="s">
        <v>195</v>
      </c>
      <c r="B98" s="25" t="s">
        <v>196</v>
      </c>
      <c r="C98" s="40" t="s">
        <v>197</v>
      </c>
      <c r="D98" s="106">
        <f t="shared" ref="D98:D126" si="124">IF(NOT(SUM(E98,F98,G98,H98)=0),SUM(E98,F98,G98,H98),"нд")</f>
        <v>10.664</v>
      </c>
      <c r="E98" s="7" t="str">
        <f t="shared" ref="E98:F103" si="125">IF(NOT(SUM(AO98,AY98,BI98)=0),SUM(AO98,AY98,BI98),"нд")</f>
        <v>нд</v>
      </c>
      <c r="F98" s="7" t="str">
        <f t="shared" si="125"/>
        <v>нд</v>
      </c>
      <c r="G98" s="80">
        <v>10.664</v>
      </c>
      <c r="H98" s="40" t="s">
        <v>24</v>
      </c>
      <c r="I98" s="80" t="str">
        <f t="shared" ref="I98:I103" si="126">IF(NOT(SUM(J98,K98,L98,M98)=0),SUM(J98,K98,L98,M98),"нд")</f>
        <v>нд</v>
      </c>
      <c r="J98" s="7" t="str">
        <f t="shared" ref="J98:J103" si="127">IF(NOT(SUM(AT98,BD98,BN98)=0),SUM(AT98,BD98,BN98),"нд")</f>
        <v>нд</v>
      </c>
      <c r="K98" s="7" t="str">
        <f t="shared" ref="K98:K103" si="128">IF(NOT(SUM(AU98,BE98,BO98)=0),SUM(AU98,BE98,BO98),"нд")</f>
        <v>нд</v>
      </c>
      <c r="L98" s="7" t="s">
        <v>24</v>
      </c>
      <c r="M98" s="136" t="s">
        <v>24</v>
      </c>
      <c r="N98" s="163">
        <f t="shared" si="102"/>
        <v>-10.664</v>
      </c>
      <c r="O98" s="162" t="str">
        <f t="shared" si="103"/>
        <v>нд</v>
      </c>
      <c r="P98" s="163" t="str">
        <f t="shared" si="104"/>
        <v>нд</v>
      </c>
      <c r="Q98" s="162" t="str">
        <f t="shared" si="105"/>
        <v>нд</v>
      </c>
      <c r="R98" s="163" t="str">
        <f t="shared" si="106"/>
        <v>нд</v>
      </c>
      <c r="S98" s="162" t="str">
        <f t="shared" si="107"/>
        <v>нд</v>
      </c>
      <c r="T98" s="163">
        <f t="shared" si="108"/>
        <v>-10.664</v>
      </c>
      <c r="U98" s="150" t="str">
        <f t="shared" si="109"/>
        <v>нд</v>
      </c>
      <c r="V98" s="163" t="str">
        <f t="shared" si="110"/>
        <v>нд</v>
      </c>
      <c r="W98" s="164" t="str">
        <f t="shared" si="111"/>
        <v>нд</v>
      </c>
      <c r="X98" s="80" t="str">
        <f t="shared" ref="X98:X103" si="129">IF(NOT(SUM(BH98,BR98,CB98)=0),SUM(BH98,BR98,CB98),"нд")</f>
        <v>нд</v>
      </c>
    </row>
    <row r="99" spans="1:24" ht="47.25" x14ac:dyDescent="0.25">
      <c r="A99" s="71" t="s">
        <v>195</v>
      </c>
      <c r="B99" s="25" t="s">
        <v>198</v>
      </c>
      <c r="C99" s="40" t="s">
        <v>199</v>
      </c>
      <c r="D99" s="106" t="str">
        <f t="shared" si="124"/>
        <v>нд</v>
      </c>
      <c r="E99" s="7" t="str">
        <f t="shared" si="125"/>
        <v>нд</v>
      </c>
      <c r="F99" s="7" t="str">
        <f t="shared" si="125"/>
        <v>нд</v>
      </c>
      <c r="G99" s="80" t="str">
        <f>IF(NOT(SUM(AQ99,BA99,BK99)=0),SUM(AQ99,BA99,BK99),"нд")</f>
        <v>нд</v>
      </c>
      <c r="H99" s="40" t="s">
        <v>24</v>
      </c>
      <c r="I99" s="80" t="str">
        <f t="shared" si="126"/>
        <v>нд</v>
      </c>
      <c r="J99" s="7" t="str">
        <f t="shared" si="127"/>
        <v>нд</v>
      </c>
      <c r="K99" s="7" t="str">
        <f t="shared" si="128"/>
        <v>нд</v>
      </c>
      <c r="L99" s="7" t="str">
        <f>IF(NOT(SUM(AV99,BF99,BP99)=0),SUM(AV99,BF99,BP99),"нд")</f>
        <v>нд</v>
      </c>
      <c r="M99" s="136" t="s">
        <v>24</v>
      </c>
      <c r="N99" s="163" t="str">
        <f t="shared" si="102"/>
        <v>нд</v>
      </c>
      <c r="O99" s="162" t="str">
        <f t="shared" si="103"/>
        <v>нд</v>
      </c>
      <c r="P99" s="163" t="str">
        <f t="shared" si="104"/>
        <v>нд</v>
      </c>
      <c r="Q99" s="162" t="str">
        <f t="shared" si="105"/>
        <v>нд</v>
      </c>
      <c r="R99" s="163" t="str">
        <f t="shared" si="106"/>
        <v>нд</v>
      </c>
      <c r="S99" s="162" t="str">
        <f t="shared" si="107"/>
        <v>нд</v>
      </c>
      <c r="T99" s="163" t="str">
        <f t="shared" si="108"/>
        <v>нд</v>
      </c>
      <c r="U99" s="150" t="str">
        <f t="shared" si="109"/>
        <v>нд</v>
      </c>
      <c r="V99" s="163" t="str">
        <f t="shared" si="110"/>
        <v>нд</v>
      </c>
      <c r="W99" s="164" t="str">
        <f t="shared" si="111"/>
        <v>нд</v>
      </c>
      <c r="X99" s="80" t="str">
        <f t="shared" si="129"/>
        <v>нд</v>
      </c>
    </row>
    <row r="100" spans="1:24" ht="47.25" x14ac:dyDescent="0.25">
      <c r="A100" s="71" t="s">
        <v>195</v>
      </c>
      <c r="B100" s="25" t="s">
        <v>200</v>
      </c>
      <c r="C100" s="40" t="s">
        <v>201</v>
      </c>
      <c r="D100" s="106" t="str">
        <f t="shared" si="124"/>
        <v>нд</v>
      </c>
      <c r="E100" s="7" t="str">
        <f t="shared" si="125"/>
        <v>нд</v>
      </c>
      <c r="F100" s="7" t="str">
        <f t="shared" si="125"/>
        <v>нд</v>
      </c>
      <c r="G100" s="80" t="str">
        <f>IF(NOT(SUM(AQ100,BA100,BK100)=0),SUM(AQ100,BA100,BK100),"нд")</f>
        <v>нд</v>
      </c>
      <c r="H100" s="40" t="s">
        <v>24</v>
      </c>
      <c r="I100" s="80" t="str">
        <f t="shared" si="126"/>
        <v>нд</v>
      </c>
      <c r="J100" s="7" t="str">
        <f t="shared" si="127"/>
        <v>нд</v>
      </c>
      <c r="K100" s="7" t="str">
        <f t="shared" si="128"/>
        <v>нд</v>
      </c>
      <c r="L100" s="7" t="str">
        <f>IF(NOT(SUM(AV100,BF100,BP100)=0),SUM(AV100,BF100,BP100),"нд")</f>
        <v>нд</v>
      </c>
      <c r="M100" s="136" t="s">
        <v>24</v>
      </c>
      <c r="N100" s="163" t="str">
        <f t="shared" si="102"/>
        <v>нд</v>
      </c>
      <c r="O100" s="162" t="str">
        <f t="shared" si="103"/>
        <v>нд</v>
      </c>
      <c r="P100" s="163" t="str">
        <f t="shared" si="104"/>
        <v>нд</v>
      </c>
      <c r="Q100" s="162" t="str">
        <f t="shared" si="105"/>
        <v>нд</v>
      </c>
      <c r="R100" s="163" t="str">
        <f t="shared" si="106"/>
        <v>нд</v>
      </c>
      <c r="S100" s="162" t="str">
        <f t="shared" si="107"/>
        <v>нд</v>
      </c>
      <c r="T100" s="163" t="str">
        <f t="shared" si="108"/>
        <v>нд</v>
      </c>
      <c r="U100" s="150" t="str">
        <f t="shared" si="109"/>
        <v>нд</v>
      </c>
      <c r="V100" s="163" t="str">
        <f t="shared" si="110"/>
        <v>нд</v>
      </c>
      <c r="W100" s="164" t="str">
        <f t="shared" si="111"/>
        <v>нд</v>
      </c>
      <c r="X100" s="80" t="str">
        <f t="shared" si="129"/>
        <v>нд</v>
      </c>
    </row>
    <row r="101" spans="1:24" ht="31.5" x14ac:dyDescent="0.25">
      <c r="A101" s="71" t="s">
        <v>195</v>
      </c>
      <c r="B101" s="25" t="s">
        <v>202</v>
      </c>
      <c r="C101" s="40" t="s">
        <v>203</v>
      </c>
      <c r="D101" s="106" t="str">
        <f t="shared" si="124"/>
        <v>нд</v>
      </c>
      <c r="E101" s="7" t="str">
        <f t="shared" si="125"/>
        <v>нд</v>
      </c>
      <c r="F101" s="7" t="str">
        <f t="shared" si="125"/>
        <v>нд</v>
      </c>
      <c r="G101" s="80" t="str">
        <f>IF(NOT(SUM(AQ101,BA101,BK101)=0),SUM(AQ101,BA101,BK101),"нд")</f>
        <v>нд</v>
      </c>
      <c r="H101" s="40" t="s">
        <v>24</v>
      </c>
      <c r="I101" s="80" t="str">
        <f t="shared" si="126"/>
        <v>нд</v>
      </c>
      <c r="J101" s="7" t="str">
        <f t="shared" si="127"/>
        <v>нд</v>
      </c>
      <c r="K101" s="7" t="str">
        <f t="shared" si="128"/>
        <v>нд</v>
      </c>
      <c r="L101" s="7" t="str">
        <f>IF(NOT(SUM(AV101,BF101,BP101)=0),SUM(AV101,BF101,BP101),"нд")</f>
        <v>нд</v>
      </c>
      <c r="M101" s="136" t="s">
        <v>24</v>
      </c>
      <c r="N101" s="163" t="str">
        <f t="shared" si="102"/>
        <v>нд</v>
      </c>
      <c r="O101" s="162" t="str">
        <f t="shared" si="103"/>
        <v>нд</v>
      </c>
      <c r="P101" s="163" t="str">
        <f t="shared" si="104"/>
        <v>нд</v>
      </c>
      <c r="Q101" s="162" t="str">
        <f t="shared" si="105"/>
        <v>нд</v>
      </c>
      <c r="R101" s="163" t="str">
        <f t="shared" si="106"/>
        <v>нд</v>
      </c>
      <c r="S101" s="162" t="str">
        <f t="shared" si="107"/>
        <v>нд</v>
      </c>
      <c r="T101" s="163" t="str">
        <f t="shared" si="108"/>
        <v>нд</v>
      </c>
      <c r="U101" s="150" t="str">
        <f t="shared" si="109"/>
        <v>нд</v>
      </c>
      <c r="V101" s="163" t="str">
        <f t="shared" si="110"/>
        <v>нд</v>
      </c>
      <c r="W101" s="164" t="str">
        <f t="shared" si="111"/>
        <v>нд</v>
      </c>
      <c r="X101" s="80" t="str">
        <f t="shared" si="129"/>
        <v>нд</v>
      </c>
    </row>
    <row r="102" spans="1:24" ht="31.5" x14ac:dyDescent="0.25">
      <c r="A102" s="71" t="s">
        <v>195</v>
      </c>
      <c r="B102" s="25" t="s">
        <v>204</v>
      </c>
      <c r="C102" s="40" t="s">
        <v>205</v>
      </c>
      <c r="D102" s="106" t="str">
        <f t="shared" si="124"/>
        <v>нд</v>
      </c>
      <c r="E102" s="7" t="str">
        <f t="shared" si="125"/>
        <v>нд</v>
      </c>
      <c r="F102" s="7" t="str">
        <f t="shared" si="125"/>
        <v>нд</v>
      </c>
      <c r="G102" s="80" t="str">
        <f>IF(NOT(SUM(AQ102,BA102,BK102)=0),SUM(AQ102,BA102,BK102),"нд")</f>
        <v>нд</v>
      </c>
      <c r="H102" s="40" t="s">
        <v>24</v>
      </c>
      <c r="I102" s="80" t="str">
        <f t="shared" si="126"/>
        <v>нд</v>
      </c>
      <c r="J102" s="7" t="str">
        <f t="shared" si="127"/>
        <v>нд</v>
      </c>
      <c r="K102" s="7" t="str">
        <f t="shared" si="128"/>
        <v>нд</v>
      </c>
      <c r="L102" s="7" t="str">
        <f>IF(NOT(SUM(AV102,BF102,BP102)=0),SUM(AV102,BF102,BP102),"нд")</f>
        <v>нд</v>
      </c>
      <c r="M102" s="136" t="s">
        <v>24</v>
      </c>
      <c r="N102" s="163" t="str">
        <f t="shared" si="102"/>
        <v>нд</v>
      </c>
      <c r="O102" s="162" t="str">
        <f t="shared" si="103"/>
        <v>нд</v>
      </c>
      <c r="P102" s="163" t="str">
        <f t="shared" si="104"/>
        <v>нд</v>
      </c>
      <c r="Q102" s="162" t="str">
        <f t="shared" si="105"/>
        <v>нд</v>
      </c>
      <c r="R102" s="163" t="str">
        <f t="shared" si="106"/>
        <v>нд</v>
      </c>
      <c r="S102" s="162" t="str">
        <f t="shared" si="107"/>
        <v>нд</v>
      </c>
      <c r="T102" s="163" t="str">
        <f t="shared" si="108"/>
        <v>нд</v>
      </c>
      <c r="U102" s="150" t="str">
        <f t="shared" si="109"/>
        <v>нд</v>
      </c>
      <c r="V102" s="163" t="str">
        <f t="shared" si="110"/>
        <v>нд</v>
      </c>
      <c r="W102" s="164" t="str">
        <f t="shared" si="111"/>
        <v>нд</v>
      </c>
      <c r="X102" s="80" t="str">
        <f t="shared" si="129"/>
        <v>нд</v>
      </c>
    </row>
    <row r="103" spans="1:24" x14ac:dyDescent="0.25">
      <c r="A103" s="71" t="s">
        <v>195</v>
      </c>
      <c r="B103" s="25" t="s">
        <v>206</v>
      </c>
      <c r="C103" s="40" t="s">
        <v>207</v>
      </c>
      <c r="D103" s="106" t="str">
        <f t="shared" si="124"/>
        <v>нд</v>
      </c>
      <c r="E103" s="7" t="str">
        <f t="shared" si="125"/>
        <v>нд</v>
      </c>
      <c r="F103" s="7" t="str">
        <f t="shared" si="125"/>
        <v>нд</v>
      </c>
      <c r="G103" s="80" t="str">
        <f>IF(NOT(SUM(AQ103,BA103,BK103)=0),SUM(AQ103,BA103,BK103),"нд")</f>
        <v>нд</v>
      </c>
      <c r="H103" s="40" t="s">
        <v>24</v>
      </c>
      <c r="I103" s="80" t="str">
        <f t="shared" si="126"/>
        <v>нд</v>
      </c>
      <c r="J103" s="7" t="str">
        <f t="shared" si="127"/>
        <v>нд</v>
      </c>
      <c r="K103" s="7" t="str">
        <f t="shared" si="128"/>
        <v>нд</v>
      </c>
      <c r="L103" s="7" t="str">
        <f>IF(NOT(SUM(AV103,BF103,BP103)=0),SUM(AV103,BF103,BP103),"нд")</f>
        <v>нд</v>
      </c>
      <c r="M103" s="136" t="s">
        <v>24</v>
      </c>
      <c r="N103" s="163" t="str">
        <f t="shared" si="102"/>
        <v>нд</v>
      </c>
      <c r="O103" s="162" t="str">
        <f t="shared" si="103"/>
        <v>нд</v>
      </c>
      <c r="P103" s="163" t="str">
        <f t="shared" si="104"/>
        <v>нд</v>
      </c>
      <c r="Q103" s="162" t="str">
        <f t="shared" si="105"/>
        <v>нд</v>
      </c>
      <c r="R103" s="163" t="str">
        <f t="shared" si="106"/>
        <v>нд</v>
      </c>
      <c r="S103" s="162" t="str">
        <f t="shared" si="107"/>
        <v>нд</v>
      </c>
      <c r="T103" s="163" t="str">
        <f t="shared" si="108"/>
        <v>нд</v>
      </c>
      <c r="U103" s="150" t="str">
        <f t="shared" si="109"/>
        <v>нд</v>
      </c>
      <c r="V103" s="163" t="str">
        <f t="shared" si="110"/>
        <v>нд</v>
      </c>
      <c r="W103" s="164" t="str">
        <f t="shared" si="111"/>
        <v>нд</v>
      </c>
      <c r="X103" s="80" t="str">
        <f t="shared" si="129"/>
        <v>нд</v>
      </c>
    </row>
    <row r="104" spans="1:24" x14ac:dyDescent="0.25">
      <c r="A104" s="53" t="s">
        <v>208</v>
      </c>
      <c r="B104" s="6" t="s">
        <v>30</v>
      </c>
      <c r="C104" s="34" t="s">
        <v>23</v>
      </c>
      <c r="D104" s="96">
        <f t="shared" ref="D104:H104" si="130">IF(NOT(SUM(D105:D126)=0),SUM(D105:D126),"нд")</f>
        <v>2.9159999999999999</v>
      </c>
      <c r="E104" s="76" t="str">
        <f t="shared" si="130"/>
        <v>нд</v>
      </c>
      <c r="F104" s="76" t="str">
        <f t="shared" si="130"/>
        <v>нд</v>
      </c>
      <c r="G104" s="76">
        <f t="shared" si="130"/>
        <v>2.9159999999999999</v>
      </c>
      <c r="H104" s="117" t="str">
        <f t="shared" si="130"/>
        <v>нд</v>
      </c>
      <c r="I104" s="76" t="str">
        <f t="shared" ref="I104:M104" si="131">IF(NOT(SUM(I105:I126)=0),SUM(I105:I126),"нд")</f>
        <v>нд</v>
      </c>
      <c r="J104" s="76" t="str">
        <f t="shared" si="131"/>
        <v>нд</v>
      </c>
      <c r="K104" s="76" t="str">
        <f t="shared" si="131"/>
        <v>нд</v>
      </c>
      <c r="L104" s="76" t="str">
        <f t="shared" si="131"/>
        <v>нд</v>
      </c>
      <c r="M104" s="130" t="str">
        <f t="shared" si="131"/>
        <v>нд</v>
      </c>
      <c r="N104" s="76">
        <f t="shared" si="102"/>
        <v>-2.9159999999999999</v>
      </c>
      <c r="O104" s="76" t="str">
        <f t="shared" si="103"/>
        <v>нд</v>
      </c>
      <c r="P104" s="76" t="str">
        <f t="shared" si="104"/>
        <v>нд</v>
      </c>
      <c r="Q104" s="76" t="str">
        <f t="shared" si="105"/>
        <v>нд</v>
      </c>
      <c r="R104" s="76" t="str">
        <f t="shared" si="106"/>
        <v>нд</v>
      </c>
      <c r="S104" s="76" t="str">
        <f t="shared" si="107"/>
        <v>нд</v>
      </c>
      <c r="T104" s="76">
        <f t="shared" si="108"/>
        <v>-2.9159999999999999</v>
      </c>
      <c r="U104" s="154" t="str">
        <f t="shared" si="109"/>
        <v>нд</v>
      </c>
      <c r="V104" s="76" t="str">
        <f t="shared" si="110"/>
        <v>нд</v>
      </c>
      <c r="W104" s="76" t="str">
        <f t="shared" si="111"/>
        <v>нд</v>
      </c>
      <c r="X104" s="76" t="str">
        <f t="shared" ref="X104" si="132">IF(NOT(SUM(X105:X126)=0),SUM(X105:X126),"нд")</f>
        <v>нд</v>
      </c>
    </row>
    <row r="105" spans="1:24" ht="31.5" x14ac:dyDescent="0.25">
      <c r="A105" s="71" t="s">
        <v>209</v>
      </c>
      <c r="B105" s="25" t="s">
        <v>210</v>
      </c>
      <c r="C105" s="40" t="s">
        <v>211</v>
      </c>
      <c r="D105" s="106" t="str">
        <f t="shared" si="124"/>
        <v>нд</v>
      </c>
      <c r="E105" s="7" t="str">
        <f>IF(NOT(SUM(AO105,AY105,BI105)=0),SUM(AO105,AY105,BI105),"нд")</f>
        <v>нд</v>
      </c>
      <c r="F105" s="7" t="str">
        <f>IF(NOT(SUM(AP105,AZ105,BJ105)=0),SUM(AP105,AZ105,BJ105),"нд")</f>
        <v>нд</v>
      </c>
      <c r="G105" s="80" t="str">
        <f>IF(NOT(SUM(AQ105,BA105,BK105)=0),SUM(AQ105,BA105,BK105),"нд")</f>
        <v>нд</v>
      </c>
      <c r="H105" s="40" t="s">
        <v>24</v>
      </c>
      <c r="I105" s="80" t="str">
        <f t="shared" ref="I105:I126" si="133">IF(NOT(SUM(J105,K105,L105,M105)=0),SUM(J105,K105,L105,M105),"нд")</f>
        <v>нд</v>
      </c>
      <c r="J105" s="7" t="str">
        <f>IF(NOT(SUM(AT105,BD105,BN105)=0),SUM(AT105,BD105,BN105),"нд")</f>
        <v>нд</v>
      </c>
      <c r="K105" s="7" t="str">
        <f>IF(NOT(SUM(AU105,BE105,BO105)=0),SUM(AU105,BE105,BO105),"нд")</f>
        <v>нд</v>
      </c>
      <c r="L105" s="7" t="str">
        <f>IF(NOT(SUM(AV105,BF105,BP105)=0),SUM(AV105,BF105,BP105),"нд")</f>
        <v>нд</v>
      </c>
      <c r="M105" s="136" t="s">
        <v>24</v>
      </c>
      <c r="N105" s="163" t="str">
        <f t="shared" si="102"/>
        <v>нд</v>
      </c>
      <c r="O105" s="162" t="str">
        <f t="shared" si="103"/>
        <v>нд</v>
      </c>
      <c r="P105" s="163" t="str">
        <f t="shared" si="104"/>
        <v>нд</v>
      </c>
      <c r="Q105" s="162" t="str">
        <f t="shared" si="105"/>
        <v>нд</v>
      </c>
      <c r="R105" s="163" t="str">
        <f t="shared" si="106"/>
        <v>нд</v>
      </c>
      <c r="S105" s="162" t="str">
        <f t="shared" si="107"/>
        <v>нд</v>
      </c>
      <c r="T105" s="163" t="str">
        <f t="shared" si="108"/>
        <v>нд</v>
      </c>
      <c r="U105" s="150" t="str">
        <f t="shared" si="109"/>
        <v>нд</v>
      </c>
      <c r="V105" s="163" t="str">
        <f t="shared" si="110"/>
        <v>нд</v>
      </c>
      <c r="W105" s="164" t="str">
        <f t="shared" si="111"/>
        <v>нд</v>
      </c>
      <c r="X105" s="80" t="str">
        <f t="shared" ref="X105:X126" si="134">IF(NOT(SUM(BH105,BR105,CB105)=0),SUM(BH105,BR105,CB105),"нд")</f>
        <v>нд</v>
      </c>
    </row>
    <row r="106" spans="1:24" x14ac:dyDescent="0.25">
      <c r="A106" s="71" t="s">
        <v>209</v>
      </c>
      <c r="B106" s="25" t="s">
        <v>212</v>
      </c>
      <c r="C106" s="40" t="s">
        <v>213</v>
      </c>
      <c r="D106" s="106">
        <f t="shared" si="124"/>
        <v>1.514</v>
      </c>
      <c r="E106" s="7" t="str">
        <f t="shared" ref="E106:G124" si="135">IF(NOT(SUM(AO106,AY106,BI106)=0),SUM(AO106,AY106,BI106),"нд")</f>
        <v>нд</v>
      </c>
      <c r="F106" s="7" t="str">
        <f t="shared" si="135"/>
        <v>нд</v>
      </c>
      <c r="G106" s="80">
        <v>1.514</v>
      </c>
      <c r="H106" s="40" t="s">
        <v>24</v>
      </c>
      <c r="I106" s="80" t="str">
        <f t="shared" si="133"/>
        <v>нд</v>
      </c>
      <c r="J106" s="7" t="str">
        <f t="shared" ref="J106:J126" si="136">IF(NOT(SUM(AT106,BD106,BN106)=0),SUM(AT106,BD106,BN106),"нд")</f>
        <v>нд</v>
      </c>
      <c r="K106" s="7" t="str">
        <f t="shared" ref="K106:K126" si="137">IF(NOT(SUM(AU106,BE106,BO106)=0),SUM(AU106,BE106,BO106),"нд")</f>
        <v>нд</v>
      </c>
      <c r="L106" s="7" t="s">
        <v>24</v>
      </c>
      <c r="M106" s="136" t="s">
        <v>24</v>
      </c>
      <c r="N106" s="163">
        <f t="shared" si="102"/>
        <v>-1.514</v>
      </c>
      <c r="O106" s="162" t="str">
        <f t="shared" si="103"/>
        <v>нд</v>
      </c>
      <c r="P106" s="163" t="str">
        <f t="shared" si="104"/>
        <v>нд</v>
      </c>
      <c r="Q106" s="162" t="str">
        <f t="shared" si="105"/>
        <v>нд</v>
      </c>
      <c r="R106" s="163" t="str">
        <f t="shared" si="106"/>
        <v>нд</v>
      </c>
      <c r="S106" s="162" t="str">
        <f t="shared" si="107"/>
        <v>нд</v>
      </c>
      <c r="T106" s="163">
        <f t="shared" si="108"/>
        <v>-1.514</v>
      </c>
      <c r="U106" s="150" t="str">
        <f t="shared" si="109"/>
        <v>нд</v>
      </c>
      <c r="V106" s="163" t="str">
        <f t="shared" si="110"/>
        <v>нд</v>
      </c>
      <c r="W106" s="164" t="str">
        <f t="shared" si="111"/>
        <v>нд</v>
      </c>
      <c r="X106" s="80" t="str">
        <f t="shared" si="134"/>
        <v>нд</v>
      </c>
    </row>
    <row r="107" spans="1:24" ht="31.5" x14ac:dyDescent="0.25">
      <c r="A107" s="71" t="s">
        <v>209</v>
      </c>
      <c r="B107" s="25" t="s">
        <v>214</v>
      </c>
      <c r="C107" s="40" t="s">
        <v>215</v>
      </c>
      <c r="D107" s="106" t="str">
        <f t="shared" si="124"/>
        <v>нд</v>
      </c>
      <c r="E107" s="7" t="str">
        <f t="shared" si="135"/>
        <v>нд</v>
      </c>
      <c r="F107" s="7" t="str">
        <f t="shared" si="135"/>
        <v>нд</v>
      </c>
      <c r="G107" s="80" t="str">
        <f t="shared" si="135"/>
        <v>нд</v>
      </c>
      <c r="H107" s="40" t="s">
        <v>24</v>
      </c>
      <c r="I107" s="80" t="str">
        <f t="shared" si="133"/>
        <v>нд</v>
      </c>
      <c r="J107" s="7" t="str">
        <f t="shared" si="136"/>
        <v>нд</v>
      </c>
      <c r="K107" s="7" t="str">
        <f t="shared" si="137"/>
        <v>нд</v>
      </c>
      <c r="L107" s="7" t="str">
        <f t="shared" ref="L107:L109" si="138">IF(NOT(SUM(AV107,BF107,BP107)=0),SUM(AV107,BF107,BP107),"нд")</f>
        <v>нд</v>
      </c>
      <c r="M107" s="136" t="s">
        <v>24</v>
      </c>
      <c r="N107" s="163" t="str">
        <f t="shared" si="102"/>
        <v>нд</v>
      </c>
      <c r="O107" s="162" t="str">
        <f t="shared" si="103"/>
        <v>нд</v>
      </c>
      <c r="P107" s="163" t="str">
        <f t="shared" si="104"/>
        <v>нд</v>
      </c>
      <c r="Q107" s="162" t="str">
        <f t="shared" si="105"/>
        <v>нд</v>
      </c>
      <c r="R107" s="163" t="str">
        <f t="shared" si="106"/>
        <v>нд</v>
      </c>
      <c r="S107" s="162" t="str">
        <f t="shared" si="107"/>
        <v>нд</v>
      </c>
      <c r="T107" s="163" t="str">
        <f t="shared" si="108"/>
        <v>нд</v>
      </c>
      <c r="U107" s="150" t="str">
        <f t="shared" si="109"/>
        <v>нд</v>
      </c>
      <c r="V107" s="163" t="str">
        <f t="shared" si="110"/>
        <v>нд</v>
      </c>
      <c r="W107" s="164" t="str">
        <f t="shared" si="111"/>
        <v>нд</v>
      </c>
      <c r="X107" s="80" t="str">
        <f t="shared" si="134"/>
        <v>нд</v>
      </c>
    </row>
    <row r="108" spans="1:24" ht="31.5" x14ac:dyDescent="0.25">
      <c r="A108" s="71" t="s">
        <v>209</v>
      </c>
      <c r="B108" s="25" t="s">
        <v>216</v>
      </c>
      <c r="C108" s="40" t="s">
        <v>217</v>
      </c>
      <c r="D108" s="106" t="str">
        <f t="shared" si="124"/>
        <v>нд</v>
      </c>
      <c r="E108" s="7" t="str">
        <f t="shared" si="135"/>
        <v>нд</v>
      </c>
      <c r="F108" s="7" t="str">
        <f t="shared" si="135"/>
        <v>нд</v>
      </c>
      <c r="G108" s="80" t="str">
        <f t="shared" si="135"/>
        <v>нд</v>
      </c>
      <c r="H108" s="40" t="s">
        <v>24</v>
      </c>
      <c r="I108" s="80" t="str">
        <f t="shared" si="133"/>
        <v>нд</v>
      </c>
      <c r="J108" s="7" t="str">
        <f t="shared" si="136"/>
        <v>нд</v>
      </c>
      <c r="K108" s="7" t="str">
        <f t="shared" si="137"/>
        <v>нд</v>
      </c>
      <c r="L108" s="7" t="str">
        <f t="shared" si="138"/>
        <v>нд</v>
      </c>
      <c r="M108" s="136" t="s">
        <v>24</v>
      </c>
      <c r="N108" s="163" t="str">
        <f t="shared" si="102"/>
        <v>нд</v>
      </c>
      <c r="O108" s="162" t="str">
        <f t="shared" si="103"/>
        <v>нд</v>
      </c>
      <c r="P108" s="163" t="str">
        <f t="shared" si="104"/>
        <v>нд</v>
      </c>
      <c r="Q108" s="162" t="str">
        <f t="shared" si="105"/>
        <v>нд</v>
      </c>
      <c r="R108" s="163" t="str">
        <f t="shared" si="106"/>
        <v>нд</v>
      </c>
      <c r="S108" s="162" t="str">
        <f t="shared" si="107"/>
        <v>нд</v>
      </c>
      <c r="T108" s="163" t="str">
        <f t="shared" si="108"/>
        <v>нд</v>
      </c>
      <c r="U108" s="150" t="str">
        <f t="shared" si="109"/>
        <v>нд</v>
      </c>
      <c r="V108" s="163" t="str">
        <f t="shared" si="110"/>
        <v>нд</v>
      </c>
      <c r="W108" s="164" t="str">
        <f t="shared" si="111"/>
        <v>нд</v>
      </c>
      <c r="X108" s="80" t="str">
        <f t="shared" si="134"/>
        <v>нд</v>
      </c>
    </row>
    <row r="109" spans="1:24" ht="31.5" x14ac:dyDescent="0.25">
      <c r="A109" s="71" t="s">
        <v>209</v>
      </c>
      <c r="B109" s="25" t="s">
        <v>218</v>
      </c>
      <c r="C109" s="40" t="s">
        <v>219</v>
      </c>
      <c r="D109" s="106" t="str">
        <f t="shared" si="124"/>
        <v>нд</v>
      </c>
      <c r="E109" s="7" t="str">
        <f t="shared" si="135"/>
        <v>нд</v>
      </c>
      <c r="F109" s="7" t="str">
        <f t="shared" si="135"/>
        <v>нд</v>
      </c>
      <c r="G109" s="80" t="str">
        <f t="shared" si="135"/>
        <v>нд</v>
      </c>
      <c r="H109" s="40" t="s">
        <v>24</v>
      </c>
      <c r="I109" s="80" t="str">
        <f t="shared" si="133"/>
        <v>нд</v>
      </c>
      <c r="J109" s="7" t="str">
        <f t="shared" si="136"/>
        <v>нд</v>
      </c>
      <c r="K109" s="7" t="str">
        <f t="shared" si="137"/>
        <v>нд</v>
      </c>
      <c r="L109" s="7" t="str">
        <f t="shared" si="138"/>
        <v>нд</v>
      </c>
      <c r="M109" s="136" t="s">
        <v>24</v>
      </c>
      <c r="N109" s="163" t="str">
        <f t="shared" si="102"/>
        <v>нд</v>
      </c>
      <c r="O109" s="162" t="str">
        <f t="shared" si="103"/>
        <v>нд</v>
      </c>
      <c r="P109" s="163" t="str">
        <f t="shared" si="104"/>
        <v>нд</v>
      </c>
      <c r="Q109" s="162" t="str">
        <f t="shared" si="105"/>
        <v>нд</v>
      </c>
      <c r="R109" s="163" t="str">
        <f t="shared" si="106"/>
        <v>нд</v>
      </c>
      <c r="S109" s="162" t="str">
        <f t="shared" si="107"/>
        <v>нд</v>
      </c>
      <c r="T109" s="163" t="str">
        <f t="shared" si="108"/>
        <v>нд</v>
      </c>
      <c r="U109" s="150" t="str">
        <f t="shared" si="109"/>
        <v>нд</v>
      </c>
      <c r="V109" s="163" t="str">
        <f t="shared" si="110"/>
        <v>нд</v>
      </c>
      <c r="W109" s="164" t="str">
        <f t="shared" si="111"/>
        <v>нд</v>
      </c>
      <c r="X109" s="80" t="str">
        <f t="shared" si="134"/>
        <v>нд</v>
      </c>
    </row>
    <row r="110" spans="1:24" x14ac:dyDescent="0.25">
      <c r="A110" s="71" t="s">
        <v>209</v>
      </c>
      <c r="B110" s="25" t="s">
        <v>220</v>
      </c>
      <c r="C110" s="40" t="s">
        <v>221</v>
      </c>
      <c r="D110" s="106">
        <f t="shared" si="124"/>
        <v>0.57799999999999996</v>
      </c>
      <c r="E110" s="7" t="str">
        <f t="shared" si="135"/>
        <v>нд</v>
      </c>
      <c r="F110" s="7" t="str">
        <f t="shared" si="135"/>
        <v>нд</v>
      </c>
      <c r="G110" s="80">
        <v>0.57799999999999996</v>
      </c>
      <c r="H110" s="40" t="s">
        <v>24</v>
      </c>
      <c r="I110" s="80" t="str">
        <f t="shared" si="133"/>
        <v>нд</v>
      </c>
      <c r="J110" s="7" t="str">
        <f t="shared" si="136"/>
        <v>нд</v>
      </c>
      <c r="K110" s="7" t="str">
        <f t="shared" si="137"/>
        <v>нд</v>
      </c>
      <c r="L110" s="7" t="s">
        <v>24</v>
      </c>
      <c r="M110" s="136" t="s">
        <v>24</v>
      </c>
      <c r="N110" s="163">
        <f t="shared" si="102"/>
        <v>-0.57799999999999996</v>
      </c>
      <c r="O110" s="162" t="str">
        <f t="shared" si="103"/>
        <v>нд</v>
      </c>
      <c r="P110" s="163" t="str">
        <f t="shared" si="104"/>
        <v>нд</v>
      </c>
      <c r="Q110" s="162" t="str">
        <f t="shared" si="105"/>
        <v>нд</v>
      </c>
      <c r="R110" s="163" t="str">
        <f t="shared" si="106"/>
        <v>нд</v>
      </c>
      <c r="S110" s="162" t="str">
        <f t="shared" si="107"/>
        <v>нд</v>
      </c>
      <c r="T110" s="163">
        <f t="shared" si="108"/>
        <v>-0.57799999999999996</v>
      </c>
      <c r="U110" s="150" t="str">
        <f t="shared" si="109"/>
        <v>нд</v>
      </c>
      <c r="V110" s="163" t="str">
        <f t="shared" si="110"/>
        <v>нд</v>
      </c>
      <c r="W110" s="164" t="str">
        <f t="shared" si="111"/>
        <v>нд</v>
      </c>
      <c r="X110" s="80" t="str">
        <f t="shared" si="134"/>
        <v>нд</v>
      </c>
    </row>
    <row r="111" spans="1:24" x14ac:dyDescent="0.25">
      <c r="A111" s="71" t="s">
        <v>209</v>
      </c>
      <c r="B111" s="25" t="s">
        <v>222</v>
      </c>
      <c r="C111" s="40" t="s">
        <v>223</v>
      </c>
      <c r="D111" s="106">
        <f t="shared" si="124"/>
        <v>0.82399999999999995</v>
      </c>
      <c r="E111" s="7" t="str">
        <f t="shared" si="135"/>
        <v>нд</v>
      </c>
      <c r="F111" s="7" t="str">
        <f t="shared" si="135"/>
        <v>нд</v>
      </c>
      <c r="G111" s="80">
        <v>0.82399999999999995</v>
      </c>
      <c r="H111" s="40" t="s">
        <v>24</v>
      </c>
      <c r="I111" s="80" t="str">
        <f t="shared" si="133"/>
        <v>нд</v>
      </c>
      <c r="J111" s="7" t="str">
        <f t="shared" si="136"/>
        <v>нд</v>
      </c>
      <c r="K111" s="7" t="str">
        <f t="shared" si="137"/>
        <v>нд</v>
      </c>
      <c r="L111" s="7" t="s">
        <v>24</v>
      </c>
      <c r="M111" s="136" t="s">
        <v>24</v>
      </c>
      <c r="N111" s="163">
        <f t="shared" si="102"/>
        <v>-0.82399999999999995</v>
      </c>
      <c r="O111" s="162" t="str">
        <f t="shared" si="103"/>
        <v>нд</v>
      </c>
      <c r="P111" s="163" t="str">
        <f t="shared" si="104"/>
        <v>нд</v>
      </c>
      <c r="Q111" s="162" t="str">
        <f t="shared" si="105"/>
        <v>нд</v>
      </c>
      <c r="R111" s="163" t="str">
        <f t="shared" si="106"/>
        <v>нд</v>
      </c>
      <c r="S111" s="162" t="str">
        <f t="shared" si="107"/>
        <v>нд</v>
      </c>
      <c r="T111" s="163">
        <f t="shared" si="108"/>
        <v>-0.82399999999999995</v>
      </c>
      <c r="U111" s="150" t="str">
        <f t="shared" si="109"/>
        <v>нд</v>
      </c>
      <c r="V111" s="163" t="str">
        <f t="shared" si="110"/>
        <v>нд</v>
      </c>
      <c r="W111" s="164" t="str">
        <f t="shared" si="111"/>
        <v>нд</v>
      </c>
      <c r="X111" s="80" t="str">
        <f t="shared" si="134"/>
        <v>нд</v>
      </c>
    </row>
    <row r="112" spans="1:24" ht="31.5" x14ac:dyDescent="0.25">
      <c r="A112" s="71" t="s">
        <v>209</v>
      </c>
      <c r="B112" s="25" t="s">
        <v>224</v>
      </c>
      <c r="C112" s="40" t="s">
        <v>225</v>
      </c>
      <c r="D112" s="106" t="str">
        <f t="shared" si="124"/>
        <v>нд</v>
      </c>
      <c r="E112" s="7" t="str">
        <f t="shared" si="135"/>
        <v>нд</v>
      </c>
      <c r="F112" s="7" t="str">
        <f t="shared" si="135"/>
        <v>нд</v>
      </c>
      <c r="G112" s="80" t="str">
        <f t="shared" si="135"/>
        <v>нд</v>
      </c>
      <c r="H112" s="40" t="s">
        <v>24</v>
      </c>
      <c r="I112" s="80" t="str">
        <f t="shared" si="133"/>
        <v>нд</v>
      </c>
      <c r="J112" s="7" t="str">
        <f t="shared" si="136"/>
        <v>нд</v>
      </c>
      <c r="K112" s="7" t="str">
        <f t="shared" si="137"/>
        <v>нд</v>
      </c>
      <c r="L112" s="7" t="str">
        <f t="shared" ref="L112:L126" si="139">IF(NOT(SUM(AV112,BF112,BP112)=0),SUM(AV112,BF112,BP112),"нд")</f>
        <v>нд</v>
      </c>
      <c r="M112" s="136" t="s">
        <v>24</v>
      </c>
      <c r="N112" s="163" t="str">
        <f t="shared" si="102"/>
        <v>нд</v>
      </c>
      <c r="O112" s="162" t="str">
        <f t="shared" si="103"/>
        <v>нд</v>
      </c>
      <c r="P112" s="163" t="str">
        <f t="shared" si="104"/>
        <v>нд</v>
      </c>
      <c r="Q112" s="162" t="str">
        <f t="shared" si="105"/>
        <v>нд</v>
      </c>
      <c r="R112" s="163" t="str">
        <f t="shared" si="106"/>
        <v>нд</v>
      </c>
      <c r="S112" s="162" t="str">
        <f t="shared" si="107"/>
        <v>нд</v>
      </c>
      <c r="T112" s="163" t="str">
        <f t="shared" si="108"/>
        <v>нд</v>
      </c>
      <c r="U112" s="150" t="str">
        <f t="shared" si="109"/>
        <v>нд</v>
      </c>
      <c r="V112" s="163" t="str">
        <f t="shared" si="110"/>
        <v>нд</v>
      </c>
      <c r="W112" s="164" t="str">
        <f t="shared" si="111"/>
        <v>нд</v>
      </c>
      <c r="X112" s="80" t="str">
        <f t="shared" si="134"/>
        <v>нд</v>
      </c>
    </row>
    <row r="113" spans="1:24" x14ac:dyDescent="0.25">
      <c r="A113" s="71" t="s">
        <v>209</v>
      </c>
      <c r="B113" s="25" t="s">
        <v>226</v>
      </c>
      <c r="C113" s="40" t="s">
        <v>227</v>
      </c>
      <c r="D113" s="106" t="str">
        <f t="shared" si="124"/>
        <v>нд</v>
      </c>
      <c r="E113" s="7" t="str">
        <f t="shared" si="135"/>
        <v>нд</v>
      </c>
      <c r="F113" s="7" t="str">
        <f t="shared" si="135"/>
        <v>нд</v>
      </c>
      <c r="G113" s="80" t="str">
        <f t="shared" si="135"/>
        <v>нд</v>
      </c>
      <c r="H113" s="40" t="s">
        <v>24</v>
      </c>
      <c r="I113" s="80" t="str">
        <f t="shared" si="133"/>
        <v>нд</v>
      </c>
      <c r="J113" s="7" t="str">
        <f t="shared" si="136"/>
        <v>нд</v>
      </c>
      <c r="K113" s="7" t="str">
        <f t="shared" si="137"/>
        <v>нд</v>
      </c>
      <c r="L113" s="7" t="str">
        <f t="shared" si="139"/>
        <v>нд</v>
      </c>
      <c r="M113" s="136" t="s">
        <v>24</v>
      </c>
      <c r="N113" s="163" t="str">
        <f t="shared" si="102"/>
        <v>нд</v>
      </c>
      <c r="O113" s="162" t="str">
        <f t="shared" si="103"/>
        <v>нд</v>
      </c>
      <c r="P113" s="163" t="str">
        <f t="shared" si="104"/>
        <v>нд</v>
      </c>
      <c r="Q113" s="162" t="str">
        <f t="shared" si="105"/>
        <v>нд</v>
      </c>
      <c r="R113" s="163" t="str">
        <f t="shared" si="106"/>
        <v>нд</v>
      </c>
      <c r="S113" s="162" t="str">
        <f t="shared" si="107"/>
        <v>нд</v>
      </c>
      <c r="T113" s="163" t="str">
        <f t="shared" si="108"/>
        <v>нд</v>
      </c>
      <c r="U113" s="150" t="str">
        <f t="shared" si="109"/>
        <v>нд</v>
      </c>
      <c r="V113" s="163" t="str">
        <f t="shared" si="110"/>
        <v>нд</v>
      </c>
      <c r="W113" s="164" t="str">
        <f t="shared" si="111"/>
        <v>нд</v>
      </c>
      <c r="X113" s="80" t="str">
        <f t="shared" si="134"/>
        <v>нд</v>
      </c>
    </row>
    <row r="114" spans="1:24" ht="31.5" x14ac:dyDescent="0.25">
      <c r="A114" s="71" t="s">
        <v>209</v>
      </c>
      <c r="B114" s="25" t="s">
        <v>228</v>
      </c>
      <c r="C114" s="40" t="s">
        <v>229</v>
      </c>
      <c r="D114" s="106" t="str">
        <f t="shared" si="124"/>
        <v>нд</v>
      </c>
      <c r="E114" s="7" t="str">
        <f t="shared" si="135"/>
        <v>нд</v>
      </c>
      <c r="F114" s="7" t="str">
        <f t="shared" si="135"/>
        <v>нд</v>
      </c>
      <c r="G114" s="80" t="str">
        <f t="shared" si="135"/>
        <v>нд</v>
      </c>
      <c r="H114" s="40" t="s">
        <v>24</v>
      </c>
      <c r="I114" s="80" t="str">
        <f t="shared" si="133"/>
        <v>нд</v>
      </c>
      <c r="J114" s="7" t="str">
        <f t="shared" si="136"/>
        <v>нд</v>
      </c>
      <c r="K114" s="7" t="str">
        <f t="shared" si="137"/>
        <v>нд</v>
      </c>
      <c r="L114" s="7" t="str">
        <f t="shared" si="139"/>
        <v>нд</v>
      </c>
      <c r="M114" s="136" t="s">
        <v>24</v>
      </c>
      <c r="N114" s="163" t="str">
        <f t="shared" si="102"/>
        <v>нд</v>
      </c>
      <c r="O114" s="162" t="str">
        <f t="shared" si="103"/>
        <v>нд</v>
      </c>
      <c r="P114" s="163" t="str">
        <f t="shared" si="104"/>
        <v>нд</v>
      </c>
      <c r="Q114" s="162" t="str">
        <f t="shared" si="105"/>
        <v>нд</v>
      </c>
      <c r="R114" s="163" t="str">
        <f t="shared" si="106"/>
        <v>нд</v>
      </c>
      <c r="S114" s="162" t="str">
        <f t="shared" si="107"/>
        <v>нд</v>
      </c>
      <c r="T114" s="163" t="str">
        <f t="shared" si="108"/>
        <v>нд</v>
      </c>
      <c r="U114" s="150" t="str">
        <f t="shared" si="109"/>
        <v>нд</v>
      </c>
      <c r="V114" s="163" t="str">
        <f t="shared" si="110"/>
        <v>нд</v>
      </c>
      <c r="W114" s="164" t="str">
        <f t="shared" si="111"/>
        <v>нд</v>
      </c>
      <c r="X114" s="80" t="str">
        <f t="shared" si="134"/>
        <v>нд</v>
      </c>
    </row>
    <row r="115" spans="1:24" ht="31.5" x14ac:dyDescent="0.25">
      <c r="A115" s="71" t="s">
        <v>209</v>
      </c>
      <c r="B115" s="25" t="s">
        <v>230</v>
      </c>
      <c r="C115" s="40" t="s">
        <v>231</v>
      </c>
      <c r="D115" s="106" t="str">
        <f t="shared" si="124"/>
        <v>нд</v>
      </c>
      <c r="E115" s="7" t="str">
        <f t="shared" si="135"/>
        <v>нд</v>
      </c>
      <c r="F115" s="7" t="str">
        <f t="shared" si="135"/>
        <v>нд</v>
      </c>
      <c r="G115" s="80" t="str">
        <f t="shared" si="135"/>
        <v>нд</v>
      </c>
      <c r="H115" s="40" t="s">
        <v>24</v>
      </c>
      <c r="I115" s="80" t="str">
        <f t="shared" si="133"/>
        <v>нд</v>
      </c>
      <c r="J115" s="7" t="str">
        <f t="shared" si="136"/>
        <v>нд</v>
      </c>
      <c r="K115" s="7" t="str">
        <f t="shared" si="137"/>
        <v>нд</v>
      </c>
      <c r="L115" s="7" t="str">
        <f t="shared" si="139"/>
        <v>нд</v>
      </c>
      <c r="M115" s="136" t="s">
        <v>24</v>
      </c>
      <c r="N115" s="163" t="str">
        <f t="shared" si="102"/>
        <v>нд</v>
      </c>
      <c r="O115" s="162" t="str">
        <f t="shared" si="103"/>
        <v>нд</v>
      </c>
      <c r="P115" s="163" t="str">
        <f t="shared" si="104"/>
        <v>нд</v>
      </c>
      <c r="Q115" s="162" t="str">
        <f t="shared" si="105"/>
        <v>нд</v>
      </c>
      <c r="R115" s="163" t="str">
        <f t="shared" si="106"/>
        <v>нд</v>
      </c>
      <c r="S115" s="162" t="str">
        <f t="shared" si="107"/>
        <v>нд</v>
      </c>
      <c r="T115" s="163" t="str">
        <f t="shared" si="108"/>
        <v>нд</v>
      </c>
      <c r="U115" s="150" t="str">
        <f t="shared" si="109"/>
        <v>нд</v>
      </c>
      <c r="V115" s="163" t="str">
        <f t="shared" si="110"/>
        <v>нд</v>
      </c>
      <c r="W115" s="164" t="str">
        <f t="shared" si="111"/>
        <v>нд</v>
      </c>
      <c r="X115" s="80" t="str">
        <f t="shared" si="134"/>
        <v>нд</v>
      </c>
    </row>
    <row r="116" spans="1:24" ht="31.5" x14ac:dyDescent="0.25">
      <c r="A116" s="71" t="s">
        <v>209</v>
      </c>
      <c r="B116" s="25" t="s">
        <v>232</v>
      </c>
      <c r="C116" s="40" t="s">
        <v>233</v>
      </c>
      <c r="D116" s="106" t="str">
        <f t="shared" si="124"/>
        <v>нд</v>
      </c>
      <c r="E116" s="7" t="str">
        <f t="shared" si="135"/>
        <v>нд</v>
      </c>
      <c r="F116" s="7" t="str">
        <f t="shared" si="135"/>
        <v>нд</v>
      </c>
      <c r="G116" s="80" t="str">
        <f t="shared" si="135"/>
        <v>нд</v>
      </c>
      <c r="H116" s="40" t="s">
        <v>24</v>
      </c>
      <c r="I116" s="80" t="str">
        <f t="shared" si="133"/>
        <v>нд</v>
      </c>
      <c r="J116" s="7" t="str">
        <f t="shared" si="136"/>
        <v>нд</v>
      </c>
      <c r="K116" s="7" t="str">
        <f t="shared" si="137"/>
        <v>нд</v>
      </c>
      <c r="L116" s="7" t="str">
        <f t="shared" si="139"/>
        <v>нд</v>
      </c>
      <c r="M116" s="136" t="s">
        <v>24</v>
      </c>
      <c r="N116" s="163" t="str">
        <f t="shared" si="102"/>
        <v>нд</v>
      </c>
      <c r="O116" s="162" t="str">
        <f t="shared" si="103"/>
        <v>нд</v>
      </c>
      <c r="P116" s="163" t="str">
        <f t="shared" si="104"/>
        <v>нд</v>
      </c>
      <c r="Q116" s="162" t="str">
        <f t="shared" si="105"/>
        <v>нд</v>
      </c>
      <c r="R116" s="163" t="str">
        <f t="shared" si="106"/>
        <v>нд</v>
      </c>
      <c r="S116" s="162" t="str">
        <f t="shared" si="107"/>
        <v>нд</v>
      </c>
      <c r="T116" s="163" t="str">
        <f t="shared" si="108"/>
        <v>нд</v>
      </c>
      <c r="U116" s="150" t="str">
        <f t="shared" si="109"/>
        <v>нд</v>
      </c>
      <c r="V116" s="163" t="str">
        <f t="shared" si="110"/>
        <v>нд</v>
      </c>
      <c r="W116" s="164" t="str">
        <f t="shared" si="111"/>
        <v>нд</v>
      </c>
      <c r="X116" s="80" t="str">
        <f t="shared" si="134"/>
        <v>нд</v>
      </c>
    </row>
    <row r="117" spans="1:24" x14ac:dyDescent="0.25">
      <c r="A117" s="71" t="s">
        <v>209</v>
      </c>
      <c r="B117" s="25" t="s">
        <v>234</v>
      </c>
      <c r="C117" s="40" t="s">
        <v>235</v>
      </c>
      <c r="D117" s="106" t="str">
        <f t="shared" si="124"/>
        <v>нд</v>
      </c>
      <c r="E117" s="7" t="str">
        <f t="shared" si="135"/>
        <v>нд</v>
      </c>
      <c r="F117" s="7" t="str">
        <f t="shared" si="135"/>
        <v>нд</v>
      </c>
      <c r="G117" s="80" t="str">
        <f t="shared" si="135"/>
        <v>нд</v>
      </c>
      <c r="H117" s="40" t="s">
        <v>24</v>
      </c>
      <c r="I117" s="80" t="str">
        <f t="shared" si="133"/>
        <v>нд</v>
      </c>
      <c r="J117" s="7" t="str">
        <f t="shared" si="136"/>
        <v>нд</v>
      </c>
      <c r="K117" s="7" t="str">
        <f t="shared" si="137"/>
        <v>нд</v>
      </c>
      <c r="L117" s="7" t="str">
        <f t="shared" si="139"/>
        <v>нд</v>
      </c>
      <c r="M117" s="136" t="s">
        <v>24</v>
      </c>
      <c r="N117" s="163" t="str">
        <f t="shared" si="102"/>
        <v>нд</v>
      </c>
      <c r="O117" s="162" t="str">
        <f t="shared" si="103"/>
        <v>нд</v>
      </c>
      <c r="P117" s="163" t="str">
        <f t="shared" si="104"/>
        <v>нд</v>
      </c>
      <c r="Q117" s="162" t="str">
        <f t="shared" si="105"/>
        <v>нд</v>
      </c>
      <c r="R117" s="163" t="str">
        <f t="shared" si="106"/>
        <v>нд</v>
      </c>
      <c r="S117" s="162" t="str">
        <f t="shared" si="107"/>
        <v>нд</v>
      </c>
      <c r="T117" s="163" t="str">
        <f t="shared" si="108"/>
        <v>нд</v>
      </c>
      <c r="U117" s="150" t="str">
        <f t="shared" si="109"/>
        <v>нд</v>
      </c>
      <c r="V117" s="163" t="str">
        <f t="shared" si="110"/>
        <v>нд</v>
      </c>
      <c r="W117" s="164" t="str">
        <f t="shared" si="111"/>
        <v>нд</v>
      </c>
      <c r="X117" s="80" t="str">
        <f t="shared" si="134"/>
        <v>нд</v>
      </c>
    </row>
    <row r="118" spans="1:24" x14ac:dyDescent="0.25">
      <c r="A118" s="71" t="s">
        <v>209</v>
      </c>
      <c r="B118" s="25" t="s">
        <v>236</v>
      </c>
      <c r="C118" s="40" t="s">
        <v>237</v>
      </c>
      <c r="D118" s="106" t="str">
        <f t="shared" si="124"/>
        <v>нд</v>
      </c>
      <c r="E118" s="7" t="str">
        <f t="shared" si="135"/>
        <v>нд</v>
      </c>
      <c r="F118" s="7" t="str">
        <f t="shared" si="135"/>
        <v>нд</v>
      </c>
      <c r="G118" s="80" t="str">
        <f t="shared" si="135"/>
        <v>нд</v>
      </c>
      <c r="H118" s="40" t="s">
        <v>24</v>
      </c>
      <c r="I118" s="80" t="str">
        <f t="shared" si="133"/>
        <v>нд</v>
      </c>
      <c r="J118" s="7" t="str">
        <f t="shared" si="136"/>
        <v>нд</v>
      </c>
      <c r="K118" s="7" t="str">
        <f t="shared" si="137"/>
        <v>нд</v>
      </c>
      <c r="L118" s="7" t="str">
        <f t="shared" si="139"/>
        <v>нд</v>
      </c>
      <c r="M118" s="136" t="s">
        <v>24</v>
      </c>
      <c r="N118" s="163" t="str">
        <f t="shared" si="102"/>
        <v>нд</v>
      </c>
      <c r="O118" s="162" t="str">
        <f t="shared" si="103"/>
        <v>нд</v>
      </c>
      <c r="P118" s="163" t="str">
        <f t="shared" si="104"/>
        <v>нд</v>
      </c>
      <c r="Q118" s="162" t="str">
        <f t="shared" si="105"/>
        <v>нд</v>
      </c>
      <c r="R118" s="163" t="str">
        <f t="shared" si="106"/>
        <v>нд</v>
      </c>
      <c r="S118" s="162" t="str">
        <f t="shared" si="107"/>
        <v>нд</v>
      </c>
      <c r="T118" s="163" t="str">
        <f t="shared" si="108"/>
        <v>нд</v>
      </c>
      <c r="U118" s="150" t="str">
        <f t="shared" si="109"/>
        <v>нд</v>
      </c>
      <c r="V118" s="163" t="str">
        <f t="shared" si="110"/>
        <v>нд</v>
      </c>
      <c r="W118" s="164" t="str">
        <f t="shared" si="111"/>
        <v>нд</v>
      </c>
      <c r="X118" s="80" t="str">
        <f t="shared" si="134"/>
        <v>нд</v>
      </c>
    </row>
    <row r="119" spans="1:24" ht="31.5" x14ac:dyDescent="0.25">
      <c r="A119" s="71" t="s">
        <v>209</v>
      </c>
      <c r="B119" s="25" t="s">
        <v>238</v>
      </c>
      <c r="C119" s="40" t="s">
        <v>239</v>
      </c>
      <c r="D119" s="106" t="str">
        <f t="shared" si="124"/>
        <v>нд</v>
      </c>
      <c r="E119" s="7" t="str">
        <f t="shared" si="135"/>
        <v>нд</v>
      </c>
      <c r="F119" s="7" t="str">
        <f t="shared" si="135"/>
        <v>нд</v>
      </c>
      <c r="G119" s="80" t="str">
        <f t="shared" si="135"/>
        <v>нд</v>
      </c>
      <c r="H119" s="40" t="s">
        <v>24</v>
      </c>
      <c r="I119" s="80" t="str">
        <f t="shared" si="133"/>
        <v>нд</v>
      </c>
      <c r="J119" s="7" t="str">
        <f t="shared" si="136"/>
        <v>нд</v>
      </c>
      <c r="K119" s="7" t="str">
        <f t="shared" si="137"/>
        <v>нд</v>
      </c>
      <c r="L119" s="7" t="str">
        <f t="shared" si="139"/>
        <v>нд</v>
      </c>
      <c r="M119" s="136" t="s">
        <v>24</v>
      </c>
      <c r="N119" s="163" t="str">
        <f t="shared" si="102"/>
        <v>нд</v>
      </c>
      <c r="O119" s="162" t="str">
        <f t="shared" si="103"/>
        <v>нд</v>
      </c>
      <c r="P119" s="163" t="str">
        <f t="shared" si="104"/>
        <v>нд</v>
      </c>
      <c r="Q119" s="162" t="str">
        <f t="shared" si="105"/>
        <v>нд</v>
      </c>
      <c r="R119" s="163" t="str">
        <f t="shared" si="106"/>
        <v>нд</v>
      </c>
      <c r="S119" s="162" t="str">
        <f t="shared" si="107"/>
        <v>нд</v>
      </c>
      <c r="T119" s="163" t="str">
        <f t="shared" si="108"/>
        <v>нд</v>
      </c>
      <c r="U119" s="150" t="str">
        <f t="shared" si="109"/>
        <v>нд</v>
      </c>
      <c r="V119" s="163" t="str">
        <f t="shared" si="110"/>
        <v>нд</v>
      </c>
      <c r="W119" s="164" t="str">
        <f t="shared" si="111"/>
        <v>нд</v>
      </c>
      <c r="X119" s="80" t="str">
        <f t="shared" si="134"/>
        <v>нд</v>
      </c>
    </row>
    <row r="120" spans="1:24" ht="31.5" x14ac:dyDescent="0.25">
      <c r="A120" s="71" t="s">
        <v>209</v>
      </c>
      <c r="B120" s="25" t="s">
        <v>240</v>
      </c>
      <c r="C120" s="40" t="s">
        <v>241</v>
      </c>
      <c r="D120" s="106" t="str">
        <f t="shared" si="124"/>
        <v>нд</v>
      </c>
      <c r="E120" s="7" t="str">
        <f t="shared" si="135"/>
        <v>нд</v>
      </c>
      <c r="F120" s="7" t="str">
        <f t="shared" si="135"/>
        <v>нд</v>
      </c>
      <c r="G120" s="80" t="str">
        <f t="shared" si="135"/>
        <v>нд</v>
      </c>
      <c r="H120" s="40" t="s">
        <v>24</v>
      </c>
      <c r="I120" s="80" t="str">
        <f t="shared" si="133"/>
        <v>нд</v>
      </c>
      <c r="J120" s="7" t="str">
        <f t="shared" si="136"/>
        <v>нд</v>
      </c>
      <c r="K120" s="7" t="str">
        <f t="shared" si="137"/>
        <v>нд</v>
      </c>
      <c r="L120" s="7" t="str">
        <f t="shared" si="139"/>
        <v>нд</v>
      </c>
      <c r="M120" s="136" t="s">
        <v>24</v>
      </c>
      <c r="N120" s="163" t="str">
        <f t="shared" si="102"/>
        <v>нд</v>
      </c>
      <c r="O120" s="162" t="str">
        <f t="shared" si="103"/>
        <v>нд</v>
      </c>
      <c r="P120" s="163" t="str">
        <f t="shared" si="104"/>
        <v>нд</v>
      </c>
      <c r="Q120" s="162" t="str">
        <f t="shared" si="105"/>
        <v>нд</v>
      </c>
      <c r="R120" s="163" t="str">
        <f t="shared" si="106"/>
        <v>нд</v>
      </c>
      <c r="S120" s="162" t="str">
        <f t="shared" si="107"/>
        <v>нд</v>
      </c>
      <c r="T120" s="163" t="str">
        <f t="shared" si="108"/>
        <v>нд</v>
      </c>
      <c r="U120" s="150" t="str">
        <f t="shared" si="109"/>
        <v>нд</v>
      </c>
      <c r="V120" s="163" t="str">
        <f t="shared" si="110"/>
        <v>нд</v>
      </c>
      <c r="W120" s="164" t="str">
        <f t="shared" si="111"/>
        <v>нд</v>
      </c>
      <c r="X120" s="80" t="str">
        <f t="shared" si="134"/>
        <v>нд</v>
      </c>
    </row>
    <row r="121" spans="1:24" ht="31.5" x14ac:dyDescent="0.25">
      <c r="A121" s="71" t="s">
        <v>209</v>
      </c>
      <c r="B121" s="25" t="s">
        <v>242</v>
      </c>
      <c r="C121" s="40" t="s">
        <v>243</v>
      </c>
      <c r="D121" s="106" t="str">
        <f t="shared" si="124"/>
        <v>нд</v>
      </c>
      <c r="E121" s="7" t="str">
        <f t="shared" si="135"/>
        <v>нд</v>
      </c>
      <c r="F121" s="7" t="str">
        <f t="shared" si="135"/>
        <v>нд</v>
      </c>
      <c r="G121" s="80" t="str">
        <f t="shared" si="135"/>
        <v>нд</v>
      </c>
      <c r="H121" s="40" t="s">
        <v>24</v>
      </c>
      <c r="I121" s="80" t="str">
        <f t="shared" si="133"/>
        <v>нд</v>
      </c>
      <c r="J121" s="7" t="str">
        <f t="shared" si="136"/>
        <v>нд</v>
      </c>
      <c r="K121" s="7" t="str">
        <f t="shared" si="137"/>
        <v>нд</v>
      </c>
      <c r="L121" s="7" t="str">
        <f t="shared" si="139"/>
        <v>нд</v>
      </c>
      <c r="M121" s="136" t="s">
        <v>24</v>
      </c>
      <c r="N121" s="163" t="str">
        <f t="shared" si="102"/>
        <v>нд</v>
      </c>
      <c r="O121" s="162" t="str">
        <f t="shared" si="103"/>
        <v>нд</v>
      </c>
      <c r="P121" s="163" t="str">
        <f t="shared" si="104"/>
        <v>нд</v>
      </c>
      <c r="Q121" s="162" t="str">
        <f t="shared" si="105"/>
        <v>нд</v>
      </c>
      <c r="R121" s="163" t="str">
        <f t="shared" si="106"/>
        <v>нд</v>
      </c>
      <c r="S121" s="162" t="str">
        <f t="shared" si="107"/>
        <v>нд</v>
      </c>
      <c r="T121" s="163" t="str">
        <f t="shared" si="108"/>
        <v>нд</v>
      </c>
      <c r="U121" s="150" t="str">
        <f t="shared" si="109"/>
        <v>нд</v>
      </c>
      <c r="V121" s="163" t="str">
        <f t="shared" si="110"/>
        <v>нд</v>
      </c>
      <c r="W121" s="164" t="str">
        <f t="shared" si="111"/>
        <v>нд</v>
      </c>
      <c r="X121" s="80" t="str">
        <f t="shared" si="134"/>
        <v>нд</v>
      </c>
    </row>
    <row r="122" spans="1:24" ht="31.5" x14ac:dyDescent="0.25">
      <c r="A122" s="71" t="s">
        <v>209</v>
      </c>
      <c r="B122" s="25" t="s">
        <v>244</v>
      </c>
      <c r="C122" s="40" t="s">
        <v>245</v>
      </c>
      <c r="D122" s="106" t="str">
        <f t="shared" si="124"/>
        <v>нд</v>
      </c>
      <c r="E122" s="7" t="str">
        <f t="shared" si="135"/>
        <v>нд</v>
      </c>
      <c r="F122" s="7" t="str">
        <f t="shared" si="135"/>
        <v>нд</v>
      </c>
      <c r="G122" s="80" t="str">
        <f t="shared" si="135"/>
        <v>нд</v>
      </c>
      <c r="H122" s="40" t="s">
        <v>24</v>
      </c>
      <c r="I122" s="80" t="str">
        <f t="shared" si="133"/>
        <v>нд</v>
      </c>
      <c r="J122" s="7" t="str">
        <f t="shared" si="136"/>
        <v>нд</v>
      </c>
      <c r="K122" s="7" t="str">
        <f t="shared" si="137"/>
        <v>нд</v>
      </c>
      <c r="L122" s="7" t="str">
        <f t="shared" si="139"/>
        <v>нд</v>
      </c>
      <c r="M122" s="136" t="s">
        <v>24</v>
      </c>
      <c r="N122" s="163" t="str">
        <f t="shared" si="102"/>
        <v>нд</v>
      </c>
      <c r="O122" s="162" t="str">
        <f t="shared" si="103"/>
        <v>нд</v>
      </c>
      <c r="P122" s="163" t="str">
        <f t="shared" si="104"/>
        <v>нд</v>
      </c>
      <c r="Q122" s="162" t="str">
        <f t="shared" si="105"/>
        <v>нд</v>
      </c>
      <c r="R122" s="163" t="str">
        <f t="shared" si="106"/>
        <v>нд</v>
      </c>
      <c r="S122" s="162" t="str">
        <f t="shared" si="107"/>
        <v>нд</v>
      </c>
      <c r="T122" s="163" t="str">
        <f t="shared" si="108"/>
        <v>нд</v>
      </c>
      <c r="U122" s="150" t="str">
        <f t="shared" si="109"/>
        <v>нд</v>
      </c>
      <c r="V122" s="163" t="str">
        <f t="shared" si="110"/>
        <v>нд</v>
      </c>
      <c r="W122" s="164" t="str">
        <f t="shared" si="111"/>
        <v>нд</v>
      </c>
      <c r="X122" s="80" t="str">
        <f t="shared" si="134"/>
        <v>нд</v>
      </c>
    </row>
    <row r="123" spans="1:24" ht="31.5" x14ac:dyDescent="0.25">
      <c r="A123" s="71" t="s">
        <v>209</v>
      </c>
      <c r="B123" s="25" t="s">
        <v>246</v>
      </c>
      <c r="C123" s="40" t="s">
        <v>247</v>
      </c>
      <c r="D123" s="106" t="str">
        <f t="shared" si="124"/>
        <v>нд</v>
      </c>
      <c r="E123" s="7" t="str">
        <f t="shared" si="135"/>
        <v>нд</v>
      </c>
      <c r="F123" s="7" t="str">
        <f t="shared" si="135"/>
        <v>нд</v>
      </c>
      <c r="G123" s="80" t="str">
        <f t="shared" si="135"/>
        <v>нд</v>
      </c>
      <c r="H123" s="40" t="s">
        <v>24</v>
      </c>
      <c r="I123" s="80" t="str">
        <f t="shared" si="133"/>
        <v>нд</v>
      </c>
      <c r="J123" s="7" t="str">
        <f t="shared" si="136"/>
        <v>нд</v>
      </c>
      <c r="K123" s="7" t="str">
        <f t="shared" si="137"/>
        <v>нд</v>
      </c>
      <c r="L123" s="7" t="str">
        <f t="shared" si="139"/>
        <v>нд</v>
      </c>
      <c r="M123" s="136" t="s">
        <v>24</v>
      </c>
      <c r="N123" s="163" t="str">
        <f t="shared" si="102"/>
        <v>нд</v>
      </c>
      <c r="O123" s="162" t="str">
        <f t="shared" si="103"/>
        <v>нд</v>
      </c>
      <c r="P123" s="163" t="str">
        <f t="shared" si="104"/>
        <v>нд</v>
      </c>
      <c r="Q123" s="162" t="str">
        <f t="shared" si="105"/>
        <v>нд</v>
      </c>
      <c r="R123" s="163" t="str">
        <f t="shared" si="106"/>
        <v>нд</v>
      </c>
      <c r="S123" s="162" t="str">
        <f t="shared" si="107"/>
        <v>нд</v>
      </c>
      <c r="T123" s="163" t="str">
        <f t="shared" si="108"/>
        <v>нд</v>
      </c>
      <c r="U123" s="150" t="str">
        <f t="shared" si="109"/>
        <v>нд</v>
      </c>
      <c r="V123" s="163" t="str">
        <f t="shared" si="110"/>
        <v>нд</v>
      </c>
      <c r="W123" s="164" t="str">
        <f t="shared" si="111"/>
        <v>нд</v>
      </c>
      <c r="X123" s="80" t="str">
        <f t="shared" si="134"/>
        <v>нд</v>
      </c>
    </row>
    <row r="124" spans="1:24" ht="31.5" x14ac:dyDescent="0.25">
      <c r="A124" s="71" t="s">
        <v>209</v>
      </c>
      <c r="B124" s="25" t="s">
        <v>248</v>
      </c>
      <c r="C124" s="40" t="s">
        <v>249</v>
      </c>
      <c r="D124" s="106" t="str">
        <f t="shared" si="124"/>
        <v>нд</v>
      </c>
      <c r="E124" s="7" t="str">
        <f t="shared" si="135"/>
        <v>нд</v>
      </c>
      <c r="F124" s="7" t="str">
        <f t="shared" si="135"/>
        <v>нд</v>
      </c>
      <c r="G124" s="80" t="str">
        <f t="shared" si="135"/>
        <v>нд</v>
      </c>
      <c r="H124" s="40" t="s">
        <v>24</v>
      </c>
      <c r="I124" s="80" t="str">
        <f t="shared" si="133"/>
        <v>нд</v>
      </c>
      <c r="J124" s="7" t="str">
        <f t="shared" si="136"/>
        <v>нд</v>
      </c>
      <c r="K124" s="7" t="str">
        <f t="shared" si="137"/>
        <v>нд</v>
      </c>
      <c r="L124" s="7" t="str">
        <f t="shared" si="139"/>
        <v>нд</v>
      </c>
      <c r="M124" s="136" t="s">
        <v>24</v>
      </c>
      <c r="N124" s="163" t="str">
        <f t="shared" si="102"/>
        <v>нд</v>
      </c>
      <c r="O124" s="162" t="str">
        <f t="shared" si="103"/>
        <v>нд</v>
      </c>
      <c r="P124" s="163" t="str">
        <f t="shared" si="104"/>
        <v>нд</v>
      </c>
      <c r="Q124" s="162" t="str">
        <f t="shared" si="105"/>
        <v>нд</v>
      </c>
      <c r="R124" s="163" t="str">
        <f t="shared" si="106"/>
        <v>нд</v>
      </c>
      <c r="S124" s="162" t="str">
        <f t="shared" si="107"/>
        <v>нд</v>
      </c>
      <c r="T124" s="163" t="str">
        <f t="shared" si="108"/>
        <v>нд</v>
      </c>
      <c r="U124" s="150" t="str">
        <f t="shared" si="109"/>
        <v>нд</v>
      </c>
      <c r="V124" s="163" t="str">
        <f t="shared" si="110"/>
        <v>нд</v>
      </c>
      <c r="W124" s="164" t="str">
        <f t="shared" si="111"/>
        <v>нд</v>
      </c>
      <c r="X124" s="80" t="str">
        <f t="shared" si="134"/>
        <v>нд</v>
      </c>
    </row>
    <row r="125" spans="1:24" x14ac:dyDescent="0.25">
      <c r="A125" s="71" t="s">
        <v>209</v>
      </c>
      <c r="B125" s="25" t="s">
        <v>250</v>
      </c>
      <c r="C125" s="40" t="s">
        <v>251</v>
      </c>
      <c r="D125" s="106" t="str">
        <f t="shared" si="124"/>
        <v>нд</v>
      </c>
      <c r="E125" s="7" t="str">
        <f t="shared" ref="E125:G126" si="140">IF(NOT(SUM(AO125,AY125,BI125)=0),SUM(AO125,AY125,BI125),"нд")</f>
        <v>нд</v>
      </c>
      <c r="F125" s="7" t="str">
        <f t="shared" si="140"/>
        <v>нд</v>
      </c>
      <c r="G125" s="80" t="str">
        <f t="shared" si="140"/>
        <v>нд</v>
      </c>
      <c r="H125" s="40" t="s">
        <v>24</v>
      </c>
      <c r="I125" s="80" t="str">
        <f t="shared" si="133"/>
        <v>нд</v>
      </c>
      <c r="J125" s="7" t="str">
        <f t="shared" si="136"/>
        <v>нд</v>
      </c>
      <c r="K125" s="7" t="str">
        <f t="shared" si="137"/>
        <v>нд</v>
      </c>
      <c r="L125" s="7" t="str">
        <f t="shared" si="139"/>
        <v>нд</v>
      </c>
      <c r="M125" s="136" t="s">
        <v>24</v>
      </c>
      <c r="N125" s="163" t="str">
        <f t="shared" si="102"/>
        <v>нд</v>
      </c>
      <c r="O125" s="162" t="str">
        <f t="shared" si="103"/>
        <v>нд</v>
      </c>
      <c r="P125" s="163" t="str">
        <f t="shared" si="104"/>
        <v>нд</v>
      </c>
      <c r="Q125" s="162" t="str">
        <f t="shared" si="105"/>
        <v>нд</v>
      </c>
      <c r="R125" s="163" t="str">
        <f t="shared" si="106"/>
        <v>нд</v>
      </c>
      <c r="S125" s="162" t="str">
        <f t="shared" si="107"/>
        <v>нд</v>
      </c>
      <c r="T125" s="163" t="str">
        <f t="shared" si="108"/>
        <v>нд</v>
      </c>
      <c r="U125" s="150" t="str">
        <f t="shared" si="109"/>
        <v>нд</v>
      </c>
      <c r="V125" s="163" t="str">
        <f t="shared" si="110"/>
        <v>нд</v>
      </c>
      <c r="W125" s="164" t="str">
        <f t="shared" si="111"/>
        <v>нд</v>
      </c>
      <c r="X125" s="80" t="str">
        <f t="shared" si="134"/>
        <v>нд</v>
      </c>
    </row>
    <row r="126" spans="1:24" x14ac:dyDescent="0.25">
      <c r="A126" s="71" t="s">
        <v>209</v>
      </c>
      <c r="B126" s="25" t="s">
        <v>252</v>
      </c>
      <c r="C126" s="40" t="s">
        <v>253</v>
      </c>
      <c r="D126" s="106" t="str">
        <f t="shared" si="124"/>
        <v>нд</v>
      </c>
      <c r="E126" s="7" t="str">
        <f t="shared" si="140"/>
        <v>нд</v>
      </c>
      <c r="F126" s="7" t="str">
        <f t="shared" si="140"/>
        <v>нд</v>
      </c>
      <c r="G126" s="80" t="str">
        <f t="shared" si="140"/>
        <v>нд</v>
      </c>
      <c r="H126" s="40" t="s">
        <v>24</v>
      </c>
      <c r="I126" s="80" t="str">
        <f t="shared" si="133"/>
        <v>нд</v>
      </c>
      <c r="J126" s="7" t="str">
        <f t="shared" si="136"/>
        <v>нд</v>
      </c>
      <c r="K126" s="7" t="str">
        <f t="shared" si="137"/>
        <v>нд</v>
      </c>
      <c r="L126" s="7" t="str">
        <f t="shared" si="139"/>
        <v>нд</v>
      </c>
      <c r="M126" s="136" t="s">
        <v>24</v>
      </c>
      <c r="N126" s="163" t="str">
        <f t="shared" si="102"/>
        <v>нд</v>
      </c>
      <c r="O126" s="162" t="str">
        <f t="shared" si="103"/>
        <v>нд</v>
      </c>
      <c r="P126" s="163" t="str">
        <f t="shared" si="104"/>
        <v>нд</v>
      </c>
      <c r="Q126" s="162" t="str">
        <f t="shared" si="105"/>
        <v>нд</v>
      </c>
      <c r="R126" s="163" t="str">
        <f t="shared" si="106"/>
        <v>нд</v>
      </c>
      <c r="S126" s="162" t="str">
        <f t="shared" si="107"/>
        <v>нд</v>
      </c>
      <c r="T126" s="163" t="str">
        <f t="shared" si="108"/>
        <v>нд</v>
      </c>
      <c r="U126" s="150" t="str">
        <f t="shared" si="109"/>
        <v>нд</v>
      </c>
      <c r="V126" s="163" t="str">
        <f t="shared" si="110"/>
        <v>нд</v>
      </c>
      <c r="W126" s="164" t="str">
        <f t="shared" si="111"/>
        <v>нд</v>
      </c>
      <c r="X126" s="80" t="str">
        <f t="shared" si="134"/>
        <v>нд</v>
      </c>
    </row>
    <row r="127" spans="1:24" ht="31.5" x14ac:dyDescent="0.25">
      <c r="A127" s="60" t="s">
        <v>95</v>
      </c>
      <c r="B127" s="11" t="s">
        <v>96</v>
      </c>
      <c r="C127" s="38" t="s">
        <v>23</v>
      </c>
      <c r="D127" s="101" t="str">
        <f t="shared" ref="D127:M127" si="141">IF(NOT(SUM(D128)=0),SUM(D128),"нд")</f>
        <v>нд</v>
      </c>
      <c r="E127" s="61" t="str">
        <f t="shared" si="141"/>
        <v>нд</v>
      </c>
      <c r="F127" s="61" t="str">
        <f t="shared" si="141"/>
        <v>нд</v>
      </c>
      <c r="G127" s="61" t="str">
        <f t="shared" si="141"/>
        <v>нд</v>
      </c>
      <c r="H127" s="38" t="str">
        <f t="shared" si="141"/>
        <v>нд</v>
      </c>
      <c r="I127" s="61" t="str">
        <f t="shared" si="141"/>
        <v>нд</v>
      </c>
      <c r="J127" s="61" t="str">
        <f t="shared" si="141"/>
        <v>нд</v>
      </c>
      <c r="K127" s="61" t="str">
        <f t="shared" si="141"/>
        <v>нд</v>
      </c>
      <c r="L127" s="61" t="str">
        <f t="shared" si="141"/>
        <v>нд</v>
      </c>
      <c r="M127" s="135" t="str">
        <f t="shared" si="141"/>
        <v>нд</v>
      </c>
      <c r="N127" s="61" t="str">
        <f t="shared" si="102"/>
        <v>нд</v>
      </c>
      <c r="O127" s="61" t="str">
        <f t="shared" si="103"/>
        <v>нд</v>
      </c>
      <c r="P127" s="61" t="str">
        <f t="shared" si="104"/>
        <v>нд</v>
      </c>
      <c r="Q127" s="61" t="str">
        <f t="shared" si="105"/>
        <v>нд</v>
      </c>
      <c r="R127" s="61" t="str">
        <f t="shared" si="106"/>
        <v>нд</v>
      </c>
      <c r="S127" s="61" t="str">
        <f t="shared" si="107"/>
        <v>нд</v>
      </c>
      <c r="T127" s="61" t="str">
        <f t="shared" si="108"/>
        <v>нд</v>
      </c>
      <c r="U127" s="155" t="str">
        <f t="shared" si="109"/>
        <v>нд</v>
      </c>
      <c r="V127" s="61" t="str">
        <f t="shared" si="110"/>
        <v>нд</v>
      </c>
      <c r="W127" s="61" t="str">
        <f t="shared" si="111"/>
        <v>нд</v>
      </c>
      <c r="X127" s="61" t="str">
        <f>IF(NOT(SUM(X128)=0),SUM(X128),"нд")</f>
        <v>нд</v>
      </c>
    </row>
    <row r="128" spans="1:24" x14ac:dyDescent="0.25">
      <c r="A128" s="7" t="s">
        <v>24</v>
      </c>
      <c r="B128" s="7" t="s">
        <v>24</v>
      </c>
      <c r="C128" s="40" t="s">
        <v>24</v>
      </c>
      <c r="D128" s="27" t="s">
        <v>24</v>
      </c>
      <c r="E128" s="7" t="s">
        <v>24</v>
      </c>
      <c r="F128" s="7" t="s">
        <v>24</v>
      </c>
      <c r="G128" s="7" t="s">
        <v>24</v>
      </c>
      <c r="H128" s="40" t="s">
        <v>24</v>
      </c>
      <c r="I128" s="7" t="s">
        <v>24</v>
      </c>
      <c r="J128" s="7" t="s">
        <v>24</v>
      </c>
      <c r="K128" s="7" t="s">
        <v>24</v>
      </c>
      <c r="L128" s="7" t="s">
        <v>24</v>
      </c>
      <c r="M128" s="136" t="s">
        <v>24</v>
      </c>
      <c r="N128" s="7" t="str">
        <f t="shared" si="102"/>
        <v>нд</v>
      </c>
      <c r="O128" s="7" t="str">
        <f t="shared" si="103"/>
        <v>нд</v>
      </c>
      <c r="P128" s="7" t="str">
        <f t="shared" si="104"/>
        <v>нд</v>
      </c>
      <c r="Q128" s="7" t="str">
        <f t="shared" si="105"/>
        <v>нд</v>
      </c>
      <c r="R128" s="7" t="str">
        <f t="shared" si="106"/>
        <v>нд</v>
      </c>
      <c r="S128" s="7" t="str">
        <f t="shared" si="107"/>
        <v>нд</v>
      </c>
      <c r="T128" s="7" t="str">
        <f t="shared" si="108"/>
        <v>нд</v>
      </c>
      <c r="U128" s="156" t="str">
        <f t="shared" si="109"/>
        <v>нд</v>
      </c>
      <c r="V128" s="7" t="str">
        <f t="shared" si="110"/>
        <v>нд</v>
      </c>
      <c r="W128" s="7" t="str">
        <f t="shared" si="111"/>
        <v>нд</v>
      </c>
      <c r="X128" s="7" t="s">
        <v>24</v>
      </c>
    </row>
    <row r="129" spans="1:24" ht="31.5" x14ac:dyDescent="0.25">
      <c r="A129" s="59" t="s">
        <v>97</v>
      </c>
      <c r="B129" s="10" t="s">
        <v>98</v>
      </c>
      <c r="C129" s="37" t="s">
        <v>23</v>
      </c>
      <c r="D129" s="100">
        <f t="shared" ref="D129:H129" si="142">IF(NOT(SUM(D130,D132,D134,D136,D138,D140,D147,D149)=0),SUM(D130,D132,D134,D136,D138,D140,D147,D149),"нд")</f>
        <v>17.114000000000001</v>
      </c>
      <c r="E129" s="78" t="str">
        <f t="shared" si="142"/>
        <v>нд</v>
      </c>
      <c r="F129" s="78" t="str">
        <f t="shared" si="142"/>
        <v>нд</v>
      </c>
      <c r="G129" s="78">
        <f t="shared" si="142"/>
        <v>17.114000000000001</v>
      </c>
      <c r="H129" s="120" t="str">
        <f t="shared" si="142"/>
        <v>нд</v>
      </c>
      <c r="I129" s="78" t="str">
        <f t="shared" ref="I129:M129" si="143">IF(NOT(SUM(I130,I132,I134,I136,I138,I140,I147,I149)=0),SUM(I130,I132,I134,I136,I138,I140,I147,I149),"нд")</f>
        <v>нд</v>
      </c>
      <c r="J129" s="78" t="str">
        <f t="shared" si="143"/>
        <v>нд</v>
      </c>
      <c r="K129" s="78" t="str">
        <f t="shared" si="143"/>
        <v>нд</v>
      </c>
      <c r="L129" s="78" t="str">
        <f t="shared" si="143"/>
        <v>нд</v>
      </c>
      <c r="M129" s="134" t="str">
        <f t="shared" si="143"/>
        <v>нд</v>
      </c>
      <c r="N129" s="78">
        <f t="shared" si="102"/>
        <v>-17.114000000000001</v>
      </c>
      <c r="O129" s="78" t="str">
        <f t="shared" si="103"/>
        <v>нд</v>
      </c>
      <c r="P129" s="78" t="str">
        <f t="shared" si="104"/>
        <v>нд</v>
      </c>
      <c r="Q129" s="78" t="str">
        <f t="shared" si="105"/>
        <v>нд</v>
      </c>
      <c r="R129" s="78" t="str">
        <f t="shared" si="106"/>
        <v>нд</v>
      </c>
      <c r="S129" s="78" t="str">
        <f t="shared" si="107"/>
        <v>нд</v>
      </c>
      <c r="T129" s="78">
        <f t="shared" si="108"/>
        <v>-17.114000000000001</v>
      </c>
      <c r="U129" s="152" t="str">
        <f t="shared" si="109"/>
        <v>нд</v>
      </c>
      <c r="V129" s="78" t="str">
        <f t="shared" si="110"/>
        <v>нд</v>
      </c>
      <c r="W129" s="78" t="str">
        <f t="shared" si="111"/>
        <v>нд</v>
      </c>
      <c r="X129" s="78" t="str">
        <f t="shared" ref="X129" si="144">IF(NOT(SUM(X130,X132,X134,X136,X138,X140,X147,X149)=0),SUM(X130,X132,X134,X136,X138,X140,X147,X149),"нд")</f>
        <v>нд</v>
      </c>
    </row>
    <row r="130" spans="1:24" ht="31.5" x14ac:dyDescent="0.25">
      <c r="A130" s="60" t="s">
        <v>99</v>
      </c>
      <c r="B130" s="11" t="s">
        <v>100</v>
      </c>
      <c r="C130" s="38" t="s">
        <v>23</v>
      </c>
      <c r="D130" s="101" t="str">
        <f t="shared" ref="D130:M130" si="145">IF(NOT(SUM(D131)=0),SUM(D131),"нд")</f>
        <v>нд</v>
      </c>
      <c r="E130" s="61" t="str">
        <f t="shared" si="145"/>
        <v>нд</v>
      </c>
      <c r="F130" s="61" t="str">
        <f t="shared" si="145"/>
        <v>нд</v>
      </c>
      <c r="G130" s="61" t="str">
        <f t="shared" si="145"/>
        <v>нд</v>
      </c>
      <c r="H130" s="38" t="str">
        <f t="shared" si="145"/>
        <v>нд</v>
      </c>
      <c r="I130" s="61" t="str">
        <f t="shared" si="145"/>
        <v>нд</v>
      </c>
      <c r="J130" s="61" t="str">
        <f t="shared" si="145"/>
        <v>нд</v>
      </c>
      <c r="K130" s="61" t="str">
        <f t="shared" si="145"/>
        <v>нд</v>
      </c>
      <c r="L130" s="61" t="str">
        <f t="shared" si="145"/>
        <v>нд</v>
      </c>
      <c r="M130" s="135" t="str">
        <f t="shared" si="145"/>
        <v>нд</v>
      </c>
      <c r="N130" s="61" t="str">
        <f t="shared" si="102"/>
        <v>нд</v>
      </c>
      <c r="O130" s="61" t="str">
        <f t="shared" si="103"/>
        <v>нд</v>
      </c>
      <c r="P130" s="61" t="str">
        <f t="shared" si="104"/>
        <v>нд</v>
      </c>
      <c r="Q130" s="61" t="str">
        <f t="shared" si="105"/>
        <v>нд</v>
      </c>
      <c r="R130" s="61" t="str">
        <f t="shared" si="106"/>
        <v>нд</v>
      </c>
      <c r="S130" s="61" t="str">
        <f t="shared" si="107"/>
        <v>нд</v>
      </c>
      <c r="T130" s="61" t="str">
        <f t="shared" si="108"/>
        <v>нд</v>
      </c>
      <c r="U130" s="155" t="str">
        <f t="shared" si="109"/>
        <v>нд</v>
      </c>
      <c r="V130" s="61" t="str">
        <f t="shared" si="110"/>
        <v>нд</v>
      </c>
      <c r="W130" s="61" t="str">
        <f t="shared" si="111"/>
        <v>нд</v>
      </c>
      <c r="X130" s="61" t="str">
        <f t="shared" ref="X130" si="146">IF(NOT(SUM(X131)=0),SUM(X131),"нд")</f>
        <v>нд</v>
      </c>
    </row>
    <row r="131" spans="1:24" x14ac:dyDescent="0.25">
      <c r="A131" s="7" t="s">
        <v>24</v>
      </c>
      <c r="B131" s="7" t="s">
        <v>24</v>
      </c>
      <c r="C131" s="40" t="s">
        <v>24</v>
      </c>
      <c r="D131" s="27" t="s">
        <v>24</v>
      </c>
      <c r="E131" s="7" t="s">
        <v>24</v>
      </c>
      <c r="F131" s="7" t="s">
        <v>24</v>
      </c>
      <c r="G131" s="7" t="s">
        <v>24</v>
      </c>
      <c r="H131" s="40" t="s">
        <v>24</v>
      </c>
      <c r="I131" s="7" t="s">
        <v>24</v>
      </c>
      <c r="J131" s="7" t="s">
        <v>24</v>
      </c>
      <c r="K131" s="7" t="s">
        <v>24</v>
      </c>
      <c r="L131" s="7" t="s">
        <v>24</v>
      </c>
      <c r="M131" s="136" t="s">
        <v>24</v>
      </c>
      <c r="N131" s="7" t="str">
        <f t="shared" si="102"/>
        <v>нд</v>
      </c>
      <c r="O131" s="7" t="str">
        <f t="shared" si="103"/>
        <v>нд</v>
      </c>
      <c r="P131" s="7" t="str">
        <f t="shared" si="104"/>
        <v>нд</v>
      </c>
      <c r="Q131" s="7" t="str">
        <f t="shared" si="105"/>
        <v>нд</v>
      </c>
      <c r="R131" s="7" t="str">
        <f t="shared" si="106"/>
        <v>нд</v>
      </c>
      <c r="S131" s="7" t="str">
        <f t="shared" si="107"/>
        <v>нд</v>
      </c>
      <c r="T131" s="7" t="str">
        <f t="shared" si="108"/>
        <v>нд</v>
      </c>
      <c r="U131" s="156" t="str">
        <f t="shared" si="109"/>
        <v>нд</v>
      </c>
      <c r="V131" s="7" t="str">
        <f t="shared" si="110"/>
        <v>нд</v>
      </c>
      <c r="W131" s="7" t="str">
        <f t="shared" si="111"/>
        <v>нд</v>
      </c>
      <c r="X131" s="7" t="s">
        <v>24</v>
      </c>
    </row>
    <row r="132" spans="1:24" ht="31.5" x14ac:dyDescent="0.25">
      <c r="A132" s="60" t="s">
        <v>101</v>
      </c>
      <c r="B132" s="11" t="s">
        <v>102</v>
      </c>
      <c r="C132" s="38" t="s">
        <v>23</v>
      </c>
      <c r="D132" s="101" t="str">
        <f t="shared" ref="D132:M132" si="147">IF(NOT(SUM(D133)=0),SUM(D133),"нд")</f>
        <v>нд</v>
      </c>
      <c r="E132" s="61" t="str">
        <f t="shared" si="147"/>
        <v>нд</v>
      </c>
      <c r="F132" s="61" t="str">
        <f t="shared" si="147"/>
        <v>нд</v>
      </c>
      <c r="G132" s="61" t="str">
        <f t="shared" si="147"/>
        <v>нд</v>
      </c>
      <c r="H132" s="38" t="str">
        <f t="shared" si="147"/>
        <v>нд</v>
      </c>
      <c r="I132" s="61" t="str">
        <f t="shared" si="147"/>
        <v>нд</v>
      </c>
      <c r="J132" s="61" t="str">
        <f t="shared" si="147"/>
        <v>нд</v>
      </c>
      <c r="K132" s="61" t="str">
        <f t="shared" si="147"/>
        <v>нд</v>
      </c>
      <c r="L132" s="61" t="str">
        <f t="shared" si="147"/>
        <v>нд</v>
      </c>
      <c r="M132" s="135" t="str">
        <f t="shared" si="147"/>
        <v>нд</v>
      </c>
      <c r="N132" s="61" t="str">
        <f t="shared" si="102"/>
        <v>нд</v>
      </c>
      <c r="O132" s="61" t="str">
        <f t="shared" si="103"/>
        <v>нд</v>
      </c>
      <c r="P132" s="61" t="str">
        <f t="shared" si="104"/>
        <v>нд</v>
      </c>
      <c r="Q132" s="61" t="str">
        <f t="shared" si="105"/>
        <v>нд</v>
      </c>
      <c r="R132" s="61" t="str">
        <f t="shared" si="106"/>
        <v>нд</v>
      </c>
      <c r="S132" s="61" t="str">
        <f t="shared" si="107"/>
        <v>нд</v>
      </c>
      <c r="T132" s="61" t="str">
        <f t="shared" si="108"/>
        <v>нд</v>
      </c>
      <c r="U132" s="155" t="str">
        <f t="shared" si="109"/>
        <v>нд</v>
      </c>
      <c r="V132" s="61" t="str">
        <f t="shared" si="110"/>
        <v>нд</v>
      </c>
      <c r="W132" s="61" t="str">
        <f t="shared" si="111"/>
        <v>нд</v>
      </c>
      <c r="X132" s="61" t="str">
        <f t="shared" ref="X132" si="148">IF(NOT(SUM(X133)=0),SUM(X133),"нд")</f>
        <v>нд</v>
      </c>
    </row>
    <row r="133" spans="1:24" x14ac:dyDescent="0.25">
      <c r="A133" s="7" t="s">
        <v>24</v>
      </c>
      <c r="B133" s="7" t="s">
        <v>24</v>
      </c>
      <c r="C133" s="40" t="s">
        <v>24</v>
      </c>
      <c r="D133" s="27" t="s">
        <v>24</v>
      </c>
      <c r="E133" s="7" t="s">
        <v>24</v>
      </c>
      <c r="F133" s="7" t="s">
        <v>24</v>
      </c>
      <c r="G133" s="7" t="s">
        <v>24</v>
      </c>
      <c r="H133" s="40" t="s">
        <v>24</v>
      </c>
      <c r="I133" s="7" t="s">
        <v>24</v>
      </c>
      <c r="J133" s="7" t="s">
        <v>24</v>
      </c>
      <c r="K133" s="7" t="s">
        <v>24</v>
      </c>
      <c r="L133" s="7" t="s">
        <v>24</v>
      </c>
      <c r="M133" s="136" t="s">
        <v>24</v>
      </c>
      <c r="N133" s="7" t="str">
        <f t="shared" si="102"/>
        <v>нд</v>
      </c>
      <c r="O133" s="7" t="str">
        <f t="shared" si="103"/>
        <v>нд</v>
      </c>
      <c r="P133" s="7" t="str">
        <f t="shared" si="104"/>
        <v>нд</v>
      </c>
      <c r="Q133" s="7" t="str">
        <f t="shared" si="105"/>
        <v>нд</v>
      </c>
      <c r="R133" s="7" t="str">
        <f t="shared" si="106"/>
        <v>нд</v>
      </c>
      <c r="S133" s="7" t="str">
        <f t="shared" si="107"/>
        <v>нд</v>
      </c>
      <c r="T133" s="7" t="str">
        <f t="shared" si="108"/>
        <v>нд</v>
      </c>
      <c r="U133" s="156" t="str">
        <f t="shared" si="109"/>
        <v>нд</v>
      </c>
      <c r="V133" s="7" t="str">
        <f t="shared" si="110"/>
        <v>нд</v>
      </c>
      <c r="W133" s="7" t="str">
        <f t="shared" si="111"/>
        <v>нд</v>
      </c>
      <c r="X133" s="7" t="s">
        <v>24</v>
      </c>
    </row>
    <row r="134" spans="1:24" ht="31.5" x14ac:dyDescent="0.25">
      <c r="A134" s="60" t="s">
        <v>103</v>
      </c>
      <c r="B134" s="11" t="s">
        <v>104</v>
      </c>
      <c r="C134" s="38" t="s">
        <v>23</v>
      </c>
      <c r="D134" s="101" t="str">
        <f t="shared" ref="D134:M134" si="149">IF(NOT(SUM(D135)=0),SUM(D135),"нд")</f>
        <v>нд</v>
      </c>
      <c r="E134" s="61" t="str">
        <f t="shared" si="149"/>
        <v>нд</v>
      </c>
      <c r="F134" s="61" t="str">
        <f t="shared" si="149"/>
        <v>нд</v>
      </c>
      <c r="G134" s="61" t="str">
        <f t="shared" si="149"/>
        <v>нд</v>
      </c>
      <c r="H134" s="38" t="str">
        <f t="shared" si="149"/>
        <v>нд</v>
      </c>
      <c r="I134" s="61" t="str">
        <f t="shared" si="149"/>
        <v>нд</v>
      </c>
      <c r="J134" s="61" t="str">
        <f t="shared" si="149"/>
        <v>нд</v>
      </c>
      <c r="K134" s="61" t="str">
        <f t="shared" si="149"/>
        <v>нд</v>
      </c>
      <c r="L134" s="61" t="str">
        <f t="shared" si="149"/>
        <v>нд</v>
      </c>
      <c r="M134" s="135" t="str">
        <f t="shared" si="149"/>
        <v>нд</v>
      </c>
      <c r="N134" s="61" t="str">
        <f t="shared" si="102"/>
        <v>нд</v>
      </c>
      <c r="O134" s="61" t="str">
        <f t="shared" si="103"/>
        <v>нд</v>
      </c>
      <c r="P134" s="61" t="str">
        <f t="shared" si="104"/>
        <v>нд</v>
      </c>
      <c r="Q134" s="61" t="str">
        <f t="shared" si="105"/>
        <v>нд</v>
      </c>
      <c r="R134" s="61" t="str">
        <f t="shared" si="106"/>
        <v>нд</v>
      </c>
      <c r="S134" s="61" t="str">
        <f t="shared" si="107"/>
        <v>нд</v>
      </c>
      <c r="T134" s="61" t="str">
        <f t="shared" si="108"/>
        <v>нд</v>
      </c>
      <c r="U134" s="155" t="str">
        <f t="shared" si="109"/>
        <v>нд</v>
      </c>
      <c r="V134" s="61" t="str">
        <f t="shared" si="110"/>
        <v>нд</v>
      </c>
      <c r="W134" s="61" t="str">
        <f t="shared" si="111"/>
        <v>нд</v>
      </c>
      <c r="X134" s="61" t="str">
        <f t="shared" ref="X134" si="150">IF(NOT(SUM(X135)=0),SUM(X135),"нд")</f>
        <v>нд</v>
      </c>
    </row>
    <row r="135" spans="1:24" x14ac:dyDescent="0.25">
      <c r="A135" s="7" t="s">
        <v>24</v>
      </c>
      <c r="B135" s="7" t="s">
        <v>24</v>
      </c>
      <c r="C135" s="40" t="s">
        <v>24</v>
      </c>
      <c r="D135" s="27" t="s">
        <v>24</v>
      </c>
      <c r="E135" s="7" t="s">
        <v>24</v>
      </c>
      <c r="F135" s="7" t="s">
        <v>24</v>
      </c>
      <c r="G135" s="7" t="s">
        <v>24</v>
      </c>
      <c r="H135" s="40" t="s">
        <v>24</v>
      </c>
      <c r="I135" s="7" t="s">
        <v>24</v>
      </c>
      <c r="J135" s="7" t="s">
        <v>24</v>
      </c>
      <c r="K135" s="7" t="s">
        <v>24</v>
      </c>
      <c r="L135" s="7" t="s">
        <v>24</v>
      </c>
      <c r="M135" s="136" t="s">
        <v>24</v>
      </c>
      <c r="N135" s="7" t="str">
        <f t="shared" si="102"/>
        <v>нд</v>
      </c>
      <c r="O135" s="7" t="str">
        <f t="shared" si="103"/>
        <v>нд</v>
      </c>
      <c r="P135" s="7" t="str">
        <f t="shared" si="104"/>
        <v>нд</v>
      </c>
      <c r="Q135" s="7" t="str">
        <f t="shared" si="105"/>
        <v>нд</v>
      </c>
      <c r="R135" s="7" t="str">
        <f t="shared" si="106"/>
        <v>нд</v>
      </c>
      <c r="S135" s="7" t="str">
        <f t="shared" si="107"/>
        <v>нд</v>
      </c>
      <c r="T135" s="7" t="str">
        <f t="shared" si="108"/>
        <v>нд</v>
      </c>
      <c r="U135" s="156" t="str">
        <f t="shared" si="109"/>
        <v>нд</v>
      </c>
      <c r="V135" s="7" t="str">
        <f t="shared" si="110"/>
        <v>нд</v>
      </c>
      <c r="W135" s="7" t="str">
        <f t="shared" si="111"/>
        <v>нд</v>
      </c>
      <c r="X135" s="7" t="s">
        <v>24</v>
      </c>
    </row>
    <row r="136" spans="1:24" ht="31.5" x14ac:dyDescent="0.25">
      <c r="A136" s="60" t="s">
        <v>105</v>
      </c>
      <c r="B136" s="11" t="s">
        <v>106</v>
      </c>
      <c r="C136" s="38" t="s">
        <v>23</v>
      </c>
      <c r="D136" s="101" t="str">
        <f t="shared" ref="D136:M136" si="151">IF(NOT(SUM(D137)=0),SUM(D137),"нд")</f>
        <v>нд</v>
      </c>
      <c r="E136" s="61" t="str">
        <f t="shared" si="151"/>
        <v>нд</v>
      </c>
      <c r="F136" s="61" t="str">
        <f t="shared" si="151"/>
        <v>нд</v>
      </c>
      <c r="G136" s="61" t="str">
        <f t="shared" si="151"/>
        <v>нд</v>
      </c>
      <c r="H136" s="38" t="str">
        <f t="shared" si="151"/>
        <v>нд</v>
      </c>
      <c r="I136" s="61" t="str">
        <f t="shared" si="151"/>
        <v>нд</v>
      </c>
      <c r="J136" s="61" t="str">
        <f t="shared" si="151"/>
        <v>нд</v>
      </c>
      <c r="K136" s="61" t="str">
        <f t="shared" si="151"/>
        <v>нд</v>
      </c>
      <c r="L136" s="61" t="str">
        <f t="shared" si="151"/>
        <v>нд</v>
      </c>
      <c r="M136" s="135" t="str">
        <f t="shared" si="151"/>
        <v>нд</v>
      </c>
      <c r="N136" s="61" t="str">
        <f t="shared" si="102"/>
        <v>нд</v>
      </c>
      <c r="O136" s="61" t="str">
        <f t="shared" si="103"/>
        <v>нд</v>
      </c>
      <c r="P136" s="61" t="str">
        <f t="shared" si="104"/>
        <v>нд</v>
      </c>
      <c r="Q136" s="61" t="str">
        <f t="shared" si="105"/>
        <v>нд</v>
      </c>
      <c r="R136" s="61" t="str">
        <f t="shared" si="106"/>
        <v>нд</v>
      </c>
      <c r="S136" s="61" t="str">
        <f t="shared" si="107"/>
        <v>нд</v>
      </c>
      <c r="T136" s="61" t="str">
        <f t="shared" si="108"/>
        <v>нд</v>
      </c>
      <c r="U136" s="155" t="str">
        <f t="shared" si="109"/>
        <v>нд</v>
      </c>
      <c r="V136" s="61" t="str">
        <f t="shared" si="110"/>
        <v>нд</v>
      </c>
      <c r="W136" s="61" t="str">
        <f t="shared" si="111"/>
        <v>нд</v>
      </c>
      <c r="X136" s="61" t="str">
        <f t="shared" ref="X136" si="152">IF(NOT(SUM(X137)=0),SUM(X137),"нд")</f>
        <v>нд</v>
      </c>
    </row>
    <row r="137" spans="1:24" x14ac:dyDescent="0.25">
      <c r="A137" s="7" t="s">
        <v>24</v>
      </c>
      <c r="B137" s="7" t="s">
        <v>24</v>
      </c>
      <c r="C137" s="40" t="s">
        <v>24</v>
      </c>
      <c r="D137" s="27" t="s">
        <v>24</v>
      </c>
      <c r="E137" s="7" t="s">
        <v>24</v>
      </c>
      <c r="F137" s="7" t="s">
        <v>24</v>
      </c>
      <c r="G137" s="7" t="s">
        <v>24</v>
      </c>
      <c r="H137" s="40" t="s">
        <v>24</v>
      </c>
      <c r="I137" s="7" t="s">
        <v>24</v>
      </c>
      <c r="J137" s="7" t="s">
        <v>24</v>
      </c>
      <c r="K137" s="7" t="s">
        <v>24</v>
      </c>
      <c r="L137" s="7" t="s">
        <v>24</v>
      </c>
      <c r="M137" s="136" t="s">
        <v>24</v>
      </c>
      <c r="N137" s="7" t="str">
        <f t="shared" si="102"/>
        <v>нд</v>
      </c>
      <c r="O137" s="7" t="str">
        <f t="shared" si="103"/>
        <v>нд</v>
      </c>
      <c r="P137" s="7" t="str">
        <f t="shared" si="104"/>
        <v>нд</v>
      </c>
      <c r="Q137" s="7" t="str">
        <f t="shared" si="105"/>
        <v>нд</v>
      </c>
      <c r="R137" s="7" t="str">
        <f t="shared" si="106"/>
        <v>нд</v>
      </c>
      <c r="S137" s="7" t="str">
        <f t="shared" si="107"/>
        <v>нд</v>
      </c>
      <c r="T137" s="7" t="str">
        <f t="shared" si="108"/>
        <v>нд</v>
      </c>
      <c r="U137" s="156" t="str">
        <f t="shared" si="109"/>
        <v>нд</v>
      </c>
      <c r="V137" s="7" t="str">
        <f t="shared" si="110"/>
        <v>нд</v>
      </c>
      <c r="W137" s="7" t="str">
        <f t="shared" si="111"/>
        <v>нд</v>
      </c>
      <c r="X137" s="7" t="s">
        <v>24</v>
      </c>
    </row>
    <row r="138" spans="1:24" ht="47.25" x14ac:dyDescent="0.25">
      <c r="A138" s="60" t="s">
        <v>107</v>
      </c>
      <c r="B138" s="11" t="s">
        <v>108</v>
      </c>
      <c r="C138" s="38" t="s">
        <v>23</v>
      </c>
      <c r="D138" s="101" t="str">
        <f t="shared" ref="D138:M138" si="153">IF(NOT(SUM(D139)=0),SUM(D139),"нд")</f>
        <v>нд</v>
      </c>
      <c r="E138" s="61" t="str">
        <f t="shared" si="153"/>
        <v>нд</v>
      </c>
      <c r="F138" s="61" t="str">
        <f t="shared" si="153"/>
        <v>нд</v>
      </c>
      <c r="G138" s="61" t="str">
        <f t="shared" si="153"/>
        <v>нд</v>
      </c>
      <c r="H138" s="38" t="str">
        <f t="shared" si="153"/>
        <v>нд</v>
      </c>
      <c r="I138" s="61" t="str">
        <f t="shared" si="153"/>
        <v>нд</v>
      </c>
      <c r="J138" s="61" t="str">
        <f t="shared" si="153"/>
        <v>нд</v>
      </c>
      <c r="K138" s="61" t="str">
        <f t="shared" si="153"/>
        <v>нд</v>
      </c>
      <c r="L138" s="61" t="str">
        <f t="shared" si="153"/>
        <v>нд</v>
      </c>
      <c r="M138" s="135" t="str">
        <f t="shared" si="153"/>
        <v>нд</v>
      </c>
      <c r="N138" s="61" t="str">
        <f t="shared" si="102"/>
        <v>нд</v>
      </c>
      <c r="O138" s="61" t="str">
        <f t="shared" si="103"/>
        <v>нд</v>
      </c>
      <c r="P138" s="61" t="str">
        <f t="shared" si="104"/>
        <v>нд</v>
      </c>
      <c r="Q138" s="61" t="str">
        <f t="shared" si="105"/>
        <v>нд</v>
      </c>
      <c r="R138" s="61" t="str">
        <f t="shared" si="106"/>
        <v>нд</v>
      </c>
      <c r="S138" s="61" t="str">
        <f t="shared" si="107"/>
        <v>нд</v>
      </c>
      <c r="T138" s="61" t="str">
        <f t="shared" si="108"/>
        <v>нд</v>
      </c>
      <c r="U138" s="155" t="str">
        <f t="shared" si="109"/>
        <v>нд</v>
      </c>
      <c r="V138" s="61" t="str">
        <f t="shared" si="110"/>
        <v>нд</v>
      </c>
      <c r="W138" s="61" t="str">
        <f t="shared" si="111"/>
        <v>нд</v>
      </c>
      <c r="X138" s="61" t="str">
        <f t="shared" ref="X138" si="154">IF(NOT(SUM(X139)=0),SUM(X139),"нд")</f>
        <v>нд</v>
      </c>
    </row>
    <row r="139" spans="1:24" x14ac:dyDescent="0.25">
      <c r="A139" s="7" t="s">
        <v>24</v>
      </c>
      <c r="B139" s="7" t="s">
        <v>24</v>
      </c>
      <c r="C139" s="40" t="s">
        <v>24</v>
      </c>
      <c r="D139" s="27" t="s">
        <v>24</v>
      </c>
      <c r="E139" s="7" t="s">
        <v>24</v>
      </c>
      <c r="F139" s="7" t="s">
        <v>24</v>
      </c>
      <c r="G139" s="7" t="s">
        <v>24</v>
      </c>
      <c r="H139" s="40" t="s">
        <v>24</v>
      </c>
      <c r="I139" s="7" t="s">
        <v>24</v>
      </c>
      <c r="J139" s="7" t="s">
        <v>24</v>
      </c>
      <c r="K139" s="7" t="s">
        <v>24</v>
      </c>
      <c r="L139" s="7" t="s">
        <v>24</v>
      </c>
      <c r="M139" s="136" t="s">
        <v>24</v>
      </c>
      <c r="N139" s="7" t="str">
        <f t="shared" si="102"/>
        <v>нд</v>
      </c>
      <c r="O139" s="7" t="str">
        <f t="shared" si="103"/>
        <v>нд</v>
      </c>
      <c r="P139" s="7" t="str">
        <f t="shared" si="104"/>
        <v>нд</v>
      </c>
      <c r="Q139" s="7" t="str">
        <f t="shared" si="105"/>
        <v>нд</v>
      </c>
      <c r="R139" s="7" t="str">
        <f t="shared" si="106"/>
        <v>нд</v>
      </c>
      <c r="S139" s="7" t="str">
        <f t="shared" si="107"/>
        <v>нд</v>
      </c>
      <c r="T139" s="7" t="str">
        <f t="shared" si="108"/>
        <v>нд</v>
      </c>
      <c r="U139" s="156" t="str">
        <f t="shared" si="109"/>
        <v>нд</v>
      </c>
      <c r="V139" s="7" t="str">
        <f t="shared" si="110"/>
        <v>нд</v>
      </c>
      <c r="W139" s="7" t="str">
        <f t="shared" si="111"/>
        <v>нд</v>
      </c>
      <c r="X139" s="7" t="s">
        <v>24</v>
      </c>
    </row>
    <row r="140" spans="1:24" ht="47.25" x14ac:dyDescent="0.25">
      <c r="A140" s="66" t="s">
        <v>109</v>
      </c>
      <c r="B140" s="23" t="s">
        <v>110</v>
      </c>
      <c r="C140" s="45" t="s">
        <v>23</v>
      </c>
      <c r="D140" s="110">
        <f t="shared" ref="D140:H140" si="155">IF(NOT(SUM(D141,D143)=0),SUM(D141,D143),"нд")</f>
        <v>17.114000000000001</v>
      </c>
      <c r="E140" s="85" t="str">
        <f t="shared" si="155"/>
        <v>нд</v>
      </c>
      <c r="F140" s="85" t="str">
        <f t="shared" si="155"/>
        <v>нд</v>
      </c>
      <c r="G140" s="85">
        <f t="shared" si="155"/>
        <v>17.114000000000001</v>
      </c>
      <c r="H140" s="124" t="str">
        <f t="shared" si="155"/>
        <v>нд</v>
      </c>
      <c r="I140" s="85" t="str">
        <f t="shared" ref="I140:M140" si="156">IF(NOT(SUM(I141,I143)=0),SUM(I141,I143),"нд")</f>
        <v>нд</v>
      </c>
      <c r="J140" s="85" t="str">
        <f t="shared" si="156"/>
        <v>нд</v>
      </c>
      <c r="K140" s="85" t="str">
        <f t="shared" si="156"/>
        <v>нд</v>
      </c>
      <c r="L140" s="85" t="str">
        <f t="shared" si="156"/>
        <v>нд</v>
      </c>
      <c r="M140" s="145" t="str">
        <f t="shared" si="156"/>
        <v>нд</v>
      </c>
      <c r="N140" s="85">
        <f t="shared" si="102"/>
        <v>-17.114000000000001</v>
      </c>
      <c r="O140" s="85" t="str">
        <f t="shared" si="103"/>
        <v>нд</v>
      </c>
      <c r="P140" s="85" t="str">
        <f t="shared" si="104"/>
        <v>нд</v>
      </c>
      <c r="Q140" s="85" t="str">
        <f t="shared" si="105"/>
        <v>нд</v>
      </c>
      <c r="R140" s="85" t="str">
        <f t="shared" si="106"/>
        <v>нд</v>
      </c>
      <c r="S140" s="85" t="str">
        <f t="shared" si="107"/>
        <v>нд</v>
      </c>
      <c r="T140" s="85">
        <f t="shared" si="108"/>
        <v>-17.114000000000001</v>
      </c>
      <c r="U140" s="157" t="str">
        <f t="shared" si="109"/>
        <v>нд</v>
      </c>
      <c r="V140" s="85" t="str">
        <f t="shared" si="110"/>
        <v>нд</v>
      </c>
      <c r="W140" s="85" t="str">
        <f t="shared" si="111"/>
        <v>нд</v>
      </c>
      <c r="X140" s="67" t="str">
        <f t="shared" ref="X140" si="157">IF(NOT(SUM(X141)=0),SUM(X141),"нд")</f>
        <v>нд</v>
      </c>
    </row>
    <row r="141" spans="1:24" x14ac:dyDescent="0.25">
      <c r="A141" s="68" t="s">
        <v>141</v>
      </c>
      <c r="B141" s="5" t="s">
        <v>28</v>
      </c>
      <c r="C141" s="33" t="s">
        <v>23</v>
      </c>
      <c r="D141" s="95">
        <f t="shared" ref="D141:M141" si="158">IF(NOT(SUM(D142:D142)=0),SUM(D142:D142),"нд")</f>
        <v>9.6720000000000006</v>
      </c>
      <c r="E141" s="75" t="str">
        <f t="shared" si="158"/>
        <v>нд</v>
      </c>
      <c r="F141" s="75" t="str">
        <f t="shared" si="158"/>
        <v>нд</v>
      </c>
      <c r="G141" s="75">
        <f t="shared" si="158"/>
        <v>9.6720000000000006</v>
      </c>
      <c r="H141" s="116" t="str">
        <f t="shared" si="158"/>
        <v>нд</v>
      </c>
      <c r="I141" s="75" t="str">
        <f t="shared" si="158"/>
        <v>нд</v>
      </c>
      <c r="J141" s="75" t="str">
        <f t="shared" si="158"/>
        <v>нд</v>
      </c>
      <c r="K141" s="75" t="str">
        <f t="shared" si="158"/>
        <v>нд</v>
      </c>
      <c r="L141" s="75" t="str">
        <f t="shared" si="158"/>
        <v>нд</v>
      </c>
      <c r="M141" s="129" t="str">
        <f t="shared" si="158"/>
        <v>нд</v>
      </c>
      <c r="N141" s="75">
        <f t="shared" si="102"/>
        <v>-9.6720000000000006</v>
      </c>
      <c r="O141" s="75" t="str">
        <f t="shared" si="103"/>
        <v>нд</v>
      </c>
      <c r="P141" s="75" t="str">
        <f t="shared" si="104"/>
        <v>нд</v>
      </c>
      <c r="Q141" s="75" t="str">
        <f t="shared" si="105"/>
        <v>нд</v>
      </c>
      <c r="R141" s="75" t="str">
        <f t="shared" si="106"/>
        <v>нд</v>
      </c>
      <c r="S141" s="75" t="str">
        <f t="shared" si="107"/>
        <v>нд</v>
      </c>
      <c r="T141" s="75">
        <f t="shared" si="108"/>
        <v>-9.6720000000000006</v>
      </c>
      <c r="U141" s="153" t="str">
        <f t="shared" si="109"/>
        <v>нд</v>
      </c>
      <c r="V141" s="75" t="str">
        <f t="shared" si="110"/>
        <v>нд</v>
      </c>
      <c r="W141" s="75" t="str">
        <f t="shared" si="111"/>
        <v>нд</v>
      </c>
      <c r="X141" s="56" t="str">
        <f t="shared" ref="X141" si="159">IF(NOT(SUM(X142)=0),SUM(X142),"нд")</f>
        <v>нд</v>
      </c>
    </row>
    <row r="142" spans="1:24" ht="47.25" x14ac:dyDescent="0.25">
      <c r="A142" s="71" t="s">
        <v>141</v>
      </c>
      <c r="B142" s="25" t="s">
        <v>254</v>
      </c>
      <c r="C142" s="40" t="s">
        <v>255</v>
      </c>
      <c r="D142" s="106">
        <f>IF(NOT(SUM(E142,F142,G142,H142)=0),SUM(E142,F142,G142,H142),"нд")</f>
        <v>9.6720000000000006</v>
      </c>
      <c r="E142" s="7" t="s">
        <v>24</v>
      </c>
      <c r="F142" s="7" t="s">
        <v>24</v>
      </c>
      <c r="G142" s="80">
        <v>9.6720000000000006</v>
      </c>
      <c r="H142" s="40" t="s">
        <v>24</v>
      </c>
      <c r="I142" s="80" t="str">
        <f>IF(NOT(SUM(J142,K142,L142,M142)=0),SUM(J142,K142,L142,M142),"нд")</f>
        <v>нд</v>
      </c>
      <c r="J142" s="7" t="s">
        <v>24</v>
      </c>
      <c r="K142" s="7" t="s">
        <v>24</v>
      </c>
      <c r="L142" s="7" t="s">
        <v>24</v>
      </c>
      <c r="M142" s="136" t="s">
        <v>24</v>
      </c>
      <c r="N142" s="163">
        <f t="shared" si="102"/>
        <v>-9.6720000000000006</v>
      </c>
      <c r="O142" s="162" t="str">
        <f t="shared" si="103"/>
        <v>нд</v>
      </c>
      <c r="P142" s="163" t="str">
        <f t="shared" si="104"/>
        <v>нд</v>
      </c>
      <c r="Q142" s="162" t="str">
        <f t="shared" si="105"/>
        <v>нд</v>
      </c>
      <c r="R142" s="163" t="str">
        <f t="shared" si="106"/>
        <v>нд</v>
      </c>
      <c r="S142" s="162" t="str">
        <f t="shared" si="107"/>
        <v>нд</v>
      </c>
      <c r="T142" s="163">
        <f t="shared" si="108"/>
        <v>-9.6720000000000006</v>
      </c>
      <c r="U142" s="150" t="str">
        <f t="shared" si="109"/>
        <v>нд</v>
      </c>
      <c r="V142" s="163" t="str">
        <f t="shared" si="110"/>
        <v>нд</v>
      </c>
      <c r="W142" s="164" t="str">
        <f t="shared" si="111"/>
        <v>нд</v>
      </c>
      <c r="X142" s="80" t="s">
        <v>24</v>
      </c>
    </row>
    <row r="143" spans="1:24" x14ac:dyDescent="0.25">
      <c r="A143" s="53" t="s">
        <v>256</v>
      </c>
      <c r="B143" s="6" t="s">
        <v>30</v>
      </c>
      <c r="C143" s="34" t="s">
        <v>23</v>
      </c>
      <c r="D143" s="96">
        <f t="shared" ref="D143:H143" si="160">IF(NOT(SUM(D144:D146)=0),SUM(D144:D146),"нд")</f>
        <v>7.4420000000000002</v>
      </c>
      <c r="E143" s="76" t="str">
        <f t="shared" si="160"/>
        <v>нд</v>
      </c>
      <c r="F143" s="76" t="str">
        <f t="shared" si="160"/>
        <v>нд</v>
      </c>
      <c r="G143" s="76">
        <f t="shared" si="160"/>
        <v>7.4420000000000002</v>
      </c>
      <c r="H143" s="117" t="str">
        <f t="shared" si="160"/>
        <v>нд</v>
      </c>
      <c r="I143" s="76" t="str">
        <f t="shared" ref="I143:M143" si="161">IF(NOT(SUM(I144:I146)=0),SUM(I144:I146),"нд")</f>
        <v>нд</v>
      </c>
      <c r="J143" s="76" t="str">
        <f t="shared" si="161"/>
        <v>нд</v>
      </c>
      <c r="K143" s="76" t="str">
        <f t="shared" si="161"/>
        <v>нд</v>
      </c>
      <c r="L143" s="76" t="str">
        <f t="shared" si="161"/>
        <v>нд</v>
      </c>
      <c r="M143" s="130" t="str">
        <f t="shared" si="161"/>
        <v>нд</v>
      </c>
      <c r="N143" s="76">
        <f t="shared" si="102"/>
        <v>-7.4420000000000002</v>
      </c>
      <c r="O143" s="76" t="str">
        <f t="shared" si="103"/>
        <v>нд</v>
      </c>
      <c r="P143" s="76" t="str">
        <f t="shared" si="104"/>
        <v>нд</v>
      </c>
      <c r="Q143" s="76" t="str">
        <f t="shared" si="105"/>
        <v>нд</v>
      </c>
      <c r="R143" s="76" t="str">
        <f t="shared" si="106"/>
        <v>нд</v>
      </c>
      <c r="S143" s="76" t="str">
        <f t="shared" si="107"/>
        <v>нд</v>
      </c>
      <c r="T143" s="76">
        <f t="shared" si="108"/>
        <v>-7.4420000000000002</v>
      </c>
      <c r="U143" s="154" t="str">
        <f t="shared" si="109"/>
        <v>нд</v>
      </c>
      <c r="V143" s="76" t="str">
        <f t="shared" si="110"/>
        <v>нд</v>
      </c>
      <c r="W143" s="76" t="str">
        <f t="shared" si="111"/>
        <v>нд</v>
      </c>
      <c r="X143" s="76" t="str">
        <f t="shared" ref="X143" si="162">IF(NOT(SUM(X144)=0),SUM(X144),"нд")</f>
        <v>нд</v>
      </c>
    </row>
    <row r="144" spans="1:24" ht="47.25" x14ac:dyDescent="0.25">
      <c r="A144" s="71" t="s">
        <v>256</v>
      </c>
      <c r="B144" s="25" t="s">
        <v>257</v>
      </c>
      <c r="C144" s="40" t="s">
        <v>258</v>
      </c>
      <c r="D144" s="106">
        <f>IF(NOT(SUM(E144,F144,G144,H144)=0),SUM(E144,F144,G144,H144),"нд")</f>
        <v>7.4420000000000002</v>
      </c>
      <c r="E144" s="7" t="s">
        <v>24</v>
      </c>
      <c r="F144" s="7" t="s">
        <v>24</v>
      </c>
      <c r="G144" s="80">
        <v>7.4420000000000002</v>
      </c>
      <c r="H144" s="40" t="s">
        <v>24</v>
      </c>
      <c r="I144" s="80" t="str">
        <f>IF(NOT(SUM(J144,K144,L144,M144)=0),SUM(J144,K144,L144,M144),"нд")</f>
        <v>нд</v>
      </c>
      <c r="J144" s="7" t="s">
        <v>24</v>
      </c>
      <c r="K144" s="7" t="s">
        <v>24</v>
      </c>
      <c r="L144" s="7" t="s">
        <v>24</v>
      </c>
      <c r="M144" s="136" t="s">
        <v>24</v>
      </c>
      <c r="N144" s="163">
        <f t="shared" si="102"/>
        <v>-7.4420000000000002</v>
      </c>
      <c r="O144" s="162" t="str">
        <f t="shared" si="103"/>
        <v>нд</v>
      </c>
      <c r="P144" s="163" t="str">
        <f t="shared" si="104"/>
        <v>нд</v>
      </c>
      <c r="Q144" s="162" t="str">
        <f t="shared" si="105"/>
        <v>нд</v>
      </c>
      <c r="R144" s="163" t="str">
        <f t="shared" si="106"/>
        <v>нд</v>
      </c>
      <c r="S144" s="162" t="str">
        <f t="shared" si="107"/>
        <v>нд</v>
      </c>
      <c r="T144" s="163">
        <f t="shared" si="108"/>
        <v>-7.4420000000000002</v>
      </c>
      <c r="U144" s="150" t="str">
        <f t="shared" si="109"/>
        <v>нд</v>
      </c>
      <c r="V144" s="163" t="str">
        <f t="shared" si="110"/>
        <v>нд</v>
      </c>
      <c r="W144" s="164" t="str">
        <f t="shared" si="111"/>
        <v>нд</v>
      </c>
      <c r="X144" s="80" t="s">
        <v>24</v>
      </c>
    </row>
    <row r="145" spans="1:24" ht="47.25" x14ac:dyDescent="0.25">
      <c r="A145" s="71" t="s">
        <v>256</v>
      </c>
      <c r="B145" s="25" t="s">
        <v>259</v>
      </c>
      <c r="C145" s="40" t="s">
        <v>260</v>
      </c>
      <c r="D145" s="106" t="str">
        <f>IF(NOT(SUM(E145,F145,G145,H145)=0),SUM(E145,F145,G145,H145),"нд")</f>
        <v>нд</v>
      </c>
      <c r="E145" s="7" t="s">
        <v>24</v>
      </c>
      <c r="F145" s="7" t="s">
        <v>24</v>
      </c>
      <c r="G145" s="80" t="s">
        <v>24</v>
      </c>
      <c r="H145" s="40" t="s">
        <v>24</v>
      </c>
      <c r="I145" s="80" t="str">
        <f>IF(NOT(SUM(J145,K145,L145,M145)=0),SUM(J145,K145,L145,M145),"нд")</f>
        <v>нд</v>
      </c>
      <c r="J145" s="7" t="s">
        <v>24</v>
      </c>
      <c r="K145" s="7" t="s">
        <v>24</v>
      </c>
      <c r="L145" s="7" t="s">
        <v>24</v>
      </c>
      <c r="M145" s="136" t="s">
        <v>24</v>
      </c>
      <c r="N145" s="163" t="str">
        <f t="shared" si="102"/>
        <v>нд</v>
      </c>
      <c r="O145" s="162" t="str">
        <f t="shared" si="103"/>
        <v>нд</v>
      </c>
      <c r="P145" s="163" t="str">
        <f t="shared" si="104"/>
        <v>нд</v>
      </c>
      <c r="Q145" s="162" t="str">
        <f t="shared" si="105"/>
        <v>нд</v>
      </c>
      <c r="R145" s="163" t="str">
        <f t="shared" si="106"/>
        <v>нд</v>
      </c>
      <c r="S145" s="162" t="str">
        <f t="shared" si="107"/>
        <v>нд</v>
      </c>
      <c r="T145" s="163" t="str">
        <f t="shared" si="108"/>
        <v>нд</v>
      </c>
      <c r="U145" s="150" t="str">
        <f t="shared" si="109"/>
        <v>нд</v>
      </c>
      <c r="V145" s="163" t="str">
        <f t="shared" si="110"/>
        <v>нд</v>
      </c>
      <c r="W145" s="164" t="str">
        <f t="shared" si="111"/>
        <v>нд</v>
      </c>
      <c r="X145" s="80" t="s">
        <v>24</v>
      </c>
    </row>
    <row r="146" spans="1:24" ht="47.25" x14ac:dyDescent="0.25">
      <c r="A146" s="71" t="s">
        <v>256</v>
      </c>
      <c r="B146" s="25" t="s">
        <v>261</v>
      </c>
      <c r="C146" s="40" t="s">
        <v>262</v>
      </c>
      <c r="D146" s="106" t="str">
        <f>IF(NOT(SUM(E146,F146,G146,H146)=0),SUM(E146,F146,G146,H146),"нд")</f>
        <v>нд</v>
      </c>
      <c r="E146" s="7" t="s">
        <v>24</v>
      </c>
      <c r="F146" s="7" t="s">
        <v>24</v>
      </c>
      <c r="G146" s="80" t="s">
        <v>24</v>
      </c>
      <c r="H146" s="40" t="s">
        <v>24</v>
      </c>
      <c r="I146" s="80" t="str">
        <f>IF(NOT(SUM(J146,K146,L146,M146)=0),SUM(J146,K146,L146,M146),"нд")</f>
        <v>нд</v>
      </c>
      <c r="J146" s="7" t="s">
        <v>24</v>
      </c>
      <c r="K146" s="7" t="s">
        <v>24</v>
      </c>
      <c r="L146" s="7" t="s">
        <v>24</v>
      </c>
      <c r="M146" s="136" t="s">
        <v>24</v>
      </c>
      <c r="N146" s="163" t="str">
        <f t="shared" si="102"/>
        <v>нд</v>
      </c>
      <c r="O146" s="162" t="str">
        <f t="shared" si="103"/>
        <v>нд</v>
      </c>
      <c r="P146" s="163" t="str">
        <f t="shared" si="104"/>
        <v>нд</v>
      </c>
      <c r="Q146" s="162" t="str">
        <f t="shared" si="105"/>
        <v>нд</v>
      </c>
      <c r="R146" s="163" t="str">
        <f t="shared" si="106"/>
        <v>нд</v>
      </c>
      <c r="S146" s="162" t="str">
        <f t="shared" si="107"/>
        <v>нд</v>
      </c>
      <c r="T146" s="163" t="str">
        <f t="shared" si="108"/>
        <v>нд</v>
      </c>
      <c r="U146" s="150" t="str">
        <f t="shared" si="109"/>
        <v>нд</v>
      </c>
      <c r="V146" s="163" t="str">
        <f t="shared" si="110"/>
        <v>нд</v>
      </c>
      <c r="W146" s="164" t="str">
        <f t="shared" si="111"/>
        <v>нд</v>
      </c>
      <c r="X146" s="80" t="s">
        <v>24</v>
      </c>
    </row>
    <row r="147" spans="1:24" ht="47.25" x14ac:dyDescent="0.25">
      <c r="A147" s="60" t="s">
        <v>111</v>
      </c>
      <c r="B147" s="11" t="s">
        <v>112</v>
      </c>
      <c r="C147" s="38" t="s">
        <v>23</v>
      </c>
      <c r="D147" s="101" t="str">
        <f t="shared" ref="D147:M147" si="163">IF(NOT(SUM(D148)=0),SUM(D148),"нд")</f>
        <v>нд</v>
      </c>
      <c r="E147" s="61" t="str">
        <f t="shared" si="163"/>
        <v>нд</v>
      </c>
      <c r="F147" s="61" t="str">
        <f t="shared" si="163"/>
        <v>нд</v>
      </c>
      <c r="G147" s="61" t="str">
        <f t="shared" si="163"/>
        <v>нд</v>
      </c>
      <c r="H147" s="38" t="str">
        <f t="shared" si="163"/>
        <v>нд</v>
      </c>
      <c r="I147" s="61" t="str">
        <f t="shared" si="163"/>
        <v>нд</v>
      </c>
      <c r="J147" s="61" t="str">
        <f t="shared" si="163"/>
        <v>нд</v>
      </c>
      <c r="K147" s="61" t="str">
        <f t="shared" si="163"/>
        <v>нд</v>
      </c>
      <c r="L147" s="61" t="str">
        <f t="shared" si="163"/>
        <v>нд</v>
      </c>
      <c r="M147" s="135" t="str">
        <f t="shared" si="163"/>
        <v>нд</v>
      </c>
      <c r="N147" s="61" t="str">
        <f t="shared" si="102"/>
        <v>нд</v>
      </c>
      <c r="O147" s="61" t="str">
        <f t="shared" ref="O147:O187" si="164">IF(NOT(IFERROR(ROUND((I147-D147)/D147*100,2),"нд")=0),IFERROR(ROUND((I147-D147)/D147*100,2),"нд"),"нд")</f>
        <v>нд</v>
      </c>
      <c r="P147" s="61" t="str">
        <f t="shared" si="104"/>
        <v>нд</v>
      </c>
      <c r="Q147" s="61" t="str">
        <f t="shared" ref="Q147:Q189" si="165">IF(NOT(IFERROR(ROUND((J147-E147)/E147*100,2),"нд")=0),IFERROR(ROUND((J147-E147)/E147*100,2),"нд"),"нд")</f>
        <v>нд</v>
      </c>
      <c r="R147" s="61" t="str">
        <f t="shared" si="106"/>
        <v>нд</v>
      </c>
      <c r="S147" s="61" t="str">
        <f t="shared" ref="S147:S189" si="166">IF(NOT(IFERROR(ROUND((K147-F147)/F147*100,2),"нд")=0),IFERROR(ROUND((K147-F147)/F147*100,2),"нд"),"нд")</f>
        <v>нд</v>
      </c>
      <c r="T147" s="61" t="str">
        <f t="shared" si="108"/>
        <v>нд</v>
      </c>
      <c r="U147" s="61" t="str">
        <f t="shared" ref="U147:U187" si="167">IF(AND(NOT(SUM(L147)=0),NOT(SUM(G147)=0)),ROUND(SUM(T147)/SUM(G147)*100,2),"нд")</f>
        <v>нд</v>
      </c>
      <c r="V147" s="61" t="str">
        <f t="shared" si="110"/>
        <v>нд</v>
      </c>
      <c r="W147" s="61" t="str">
        <f t="shared" ref="W147:W187" si="168">IF(NOT(IFERROR(ROUND((M147-H147)/H147*100,2),"нд")=0),IFERROR(ROUND((M147-H147)/H147*100,2),"нд"),"нд")</f>
        <v>нд</v>
      </c>
      <c r="X147" s="61" t="str">
        <f t="shared" ref="X147" si="169">IF(NOT(SUM(X148)=0),SUM(X148),"нд")</f>
        <v>нд</v>
      </c>
    </row>
    <row r="148" spans="1:24" x14ac:dyDescent="0.25">
      <c r="A148" s="7" t="s">
        <v>24</v>
      </c>
      <c r="B148" s="7" t="s">
        <v>24</v>
      </c>
      <c r="C148" s="40" t="s">
        <v>24</v>
      </c>
      <c r="D148" s="27" t="s">
        <v>24</v>
      </c>
      <c r="E148" s="7" t="s">
        <v>24</v>
      </c>
      <c r="F148" s="7" t="s">
        <v>24</v>
      </c>
      <c r="G148" s="7" t="s">
        <v>24</v>
      </c>
      <c r="H148" s="40" t="s">
        <v>24</v>
      </c>
      <c r="I148" s="7" t="s">
        <v>24</v>
      </c>
      <c r="J148" s="7" t="s">
        <v>24</v>
      </c>
      <c r="K148" s="7" t="s">
        <v>24</v>
      </c>
      <c r="L148" s="7" t="s">
        <v>24</v>
      </c>
      <c r="M148" s="136" t="s">
        <v>24</v>
      </c>
      <c r="N148" s="161" t="str">
        <f t="shared" si="102"/>
        <v>нд</v>
      </c>
      <c r="O148" s="162" t="str">
        <f t="shared" si="164"/>
        <v>нд</v>
      </c>
      <c r="P148" s="163" t="str">
        <f t="shared" si="104"/>
        <v>нд</v>
      </c>
      <c r="Q148" s="162" t="str">
        <f t="shared" si="165"/>
        <v>нд</v>
      </c>
      <c r="R148" s="163" t="str">
        <f t="shared" si="106"/>
        <v>нд</v>
      </c>
      <c r="S148" s="162" t="str">
        <f t="shared" si="166"/>
        <v>нд</v>
      </c>
      <c r="T148" s="163" t="str">
        <f t="shared" si="108"/>
        <v>нд</v>
      </c>
      <c r="U148" s="162" t="str">
        <f t="shared" si="167"/>
        <v>нд</v>
      </c>
      <c r="V148" s="163" t="str">
        <f t="shared" si="110"/>
        <v>нд</v>
      </c>
      <c r="W148" s="164" t="str">
        <f t="shared" si="168"/>
        <v>нд</v>
      </c>
      <c r="X148" s="7" t="s">
        <v>24</v>
      </c>
    </row>
    <row r="149" spans="1:24" ht="47.25" x14ac:dyDescent="0.25">
      <c r="A149" s="60" t="s">
        <v>113</v>
      </c>
      <c r="B149" s="11" t="s">
        <v>114</v>
      </c>
      <c r="C149" s="38" t="s">
        <v>23</v>
      </c>
      <c r="D149" s="101" t="str">
        <f t="shared" ref="D149:M149" si="170">IF(NOT(SUM(D150)=0),SUM(D150),"нд")</f>
        <v>нд</v>
      </c>
      <c r="E149" s="61" t="str">
        <f t="shared" si="170"/>
        <v>нд</v>
      </c>
      <c r="F149" s="61" t="str">
        <f t="shared" si="170"/>
        <v>нд</v>
      </c>
      <c r="G149" s="61" t="str">
        <f t="shared" si="170"/>
        <v>нд</v>
      </c>
      <c r="H149" s="38" t="str">
        <f t="shared" si="170"/>
        <v>нд</v>
      </c>
      <c r="I149" s="61" t="str">
        <f t="shared" si="170"/>
        <v>нд</v>
      </c>
      <c r="J149" s="61" t="str">
        <f t="shared" si="170"/>
        <v>нд</v>
      </c>
      <c r="K149" s="61" t="str">
        <f t="shared" si="170"/>
        <v>нд</v>
      </c>
      <c r="L149" s="61" t="str">
        <f t="shared" si="170"/>
        <v>нд</v>
      </c>
      <c r="M149" s="135" t="str">
        <f t="shared" si="170"/>
        <v>нд</v>
      </c>
      <c r="N149" s="61" t="str">
        <f t="shared" ref="N149:N192" si="171">IF(NOT(SUM(P149,R149,T149,V149)=0),SUM(P149,R149,T149,V149),"нд")</f>
        <v>нд</v>
      </c>
      <c r="O149" s="61" t="str">
        <f t="shared" si="164"/>
        <v>нд</v>
      </c>
      <c r="P149" s="61" t="str">
        <f t="shared" ref="P149:P192" si="172">IF(SUM(J149)-SUM(E149)=0,"нд",SUM(J149)-SUM(E149))</f>
        <v>нд</v>
      </c>
      <c r="Q149" s="61" t="str">
        <f t="shared" si="165"/>
        <v>нд</v>
      </c>
      <c r="R149" s="61" t="str">
        <f t="shared" ref="R149:R192" si="173">IF(SUM(K149)-SUM(F149)=0,"нд",SUM(K149)-SUM(F149))</f>
        <v>нд</v>
      </c>
      <c r="S149" s="61" t="str">
        <f t="shared" si="166"/>
        <v>нд</v>
      </c>
      <c r="T149" s="61" t="str">
        <f t="shared" ref="T149:T192" si="174">IF(SUM(L149)-SUM(G149)=0,"нд",SUM(L149)-SUM(G149))</f>
        <v>нд</v>
      </c>
      <c r="U149" s="61" t="str">
        <f t="shared" si="167"/>
        <v>нд</v>
      </c>
      <c r="V149" s="61" t="str">
        <f t="shared" ref="V149:V192" si="175">IF(SUM(M149)-SUM(H149)=0,"нд",SUM(M149)-SUM(H149))</f>
        <v>нд</v>
      </c>
      <c r="W149" s="61" t="str">
        <f t="shared" si="168"/>
        <v>нд</v>
      </c>
      <c r="X149" s="61" t="str">
        <f t="shared" ref="X149" si="176">IF(NOT(SUM(X150)=0),SUM(X150),"нд")</f>
        <v>нд</v>
      </c>
    </row>
    <row r="150" spans="1:24" x14ac:dyDescent="0.25">
      <c r="A150" s="7" t="s">
        <v>24</v>
      </c>
      <c r="B150" s="7" t="s">
        <v>24</v>
      </c>
      <c r="C150" s="40" t="s">
        <v>24</v>
      </c>
      <c r="D150" s="27" t="s">
        <v>24</v>
      </c>
      <c r="E150" s="7" t="s">
        <v>24</v>
      </c>
      <c r="F150" s="7" t="s">
        <v>24</v>
      </c>
      <c r="G150" s="7" t="s">
        <v>24</v>
      </c>
      <c r="H150" s="40" t="s">
        <v>24</v>
      </c>
      <c r="I150" s="7" t="s">
        <v>24</v>
      </c>
      <c r="J150" s="7" t="s">
        <v>24</v>
      </c>
      <c r="K150" s="7" t="s">
        <v>24</v>
      </c>
      <c r="L150" s="7" t="s">
        <v>24</v>
      </c>
      <c r="M150" s="136" t="s">
        <v>24</v>
      </c>
      <c r="N150" s="161" t="str">
        <f t="shared" si="171"/>
        <v>нд</v>
      </c>
      <c r="O150" s="162" t="str">
        <f t="shared" si="164"/>
        <v>нд</v>
      </c>
      <c r="P150" s="163" t="str">
        <f t="shared" si="172"/>
        <v>нд</v>
      </c>
      <c r="Q150" s="162" t="str">
        <f t="shared" si="165"/>
        <v>нд</v>
      </c>
      <c r="R150" s="163" t="str">
        <f t="shared" si="173"/>
        <v>нд</v>
      </c>
      <c r="S150" s="162" t="str">
        <f t="shared" si="166"/>
        <v>нд</v>
      </c>
      <c r="T150" s="163" t="str">
        <f t="shared" si="174"/>
        <v>нд</v>
      </c>
      <c r="U150" s="162" t="str">
        <f t="shared" si="167"/>
        <v>нд</v>
      </c>
      <c r="V150" s="163" t="str">
        <f t="shared" si="175"/>
        <v>нд</v>
      </c>
      <c r="W150" s="164" t="str">
        <f t="shared" si="168"/>
        <v>нд</v>
      </c>
      <c r="X150" s="7" t="s">
        <v>24</v>
      </c>
    </row>
    <row r="151" spans="1:24" ht="47.25" x14ac:dyDescent="0.25">
      <c r="A151" s="59" t="s">
        <v>115</v>
      </c>
      <c r="B151" s="10" t="s">
        <v>116</v>
      </c>
      <c r="C151" s="37" t="s">
        <v>23</v>
      </c>
      <c r="D151" s="100" t="str">
        <f t="shared" ref="D151:H151" si="177">IF(NOT(SUM(D152,D155)=0),SUM(D152,D155),"нд")</f>
        <v>нд</v>
      </c>
      <c r="E151" s="78" t="str">
        <f t="shared" si="177"/>
        <v>нд</v>
      </c>
      <c r="F151" s="78" t="str">
        <f t="shared" si="177"/>
        <v>нд</v>
      </c>
      <c r="G151" s="78" t="str">
        <f t="shared" si="177"/>
        <v>нд</v>
      </c>
      <c r="H151" s="120" t="str">
        <f t="shared" si="177"/>
        <v>нд</v>
      </c>
      <c r="I151" s="78" t="str">
        <f t="shared" ref="I151:M151" si="178">IF(NOT(SUM(I152,I155)=0),SUM(I152,I155),"нд")</f>
        <v>нд</v>
      </c>
      <c r="J151" s="78" t="str">
        <f t="shared" si="178"/>
        <v>нд</v>
      </c>
      <c r="K151" s="78" t="str">
        <f t="shared" si="178"/>
        <v>нд</v>
      </c>
      <c r="L151" s="78" t="str">
        <f t="shared" si="178"/>
        <v>нд</v>
      </c>
      <c r="M151" s="134" t="str">
        <f t="shared" si="178"/>
        <v>нд</v>
      </c>
      <c r="N151" s="78" t="str">
        <f t="shared" si="171"/>
        <v>нд</v>
      </c>
      <c r="O151" s="78" t="str">
        <f t="shared" si="164"/>
        <v>нд</v>
      </c>
      <c r="P151" s="78" t="str">
        <f t="shared" si="172"/>
        <v>нд</v>
      </c>
      <c r="Q151" s="78" t="str">
        <f t="shared" si="165"/>
        <v>нд</v>
      </c>
      <c r="R151" s="78" t="str">
        <f t="shared" si="173"/>
        <v>нд</v>
      </c>
      <c r="S151" s="78" t="str">
        <f t="shared" si="166"/>
        <v>нд</v>
      </c>
      <c r="T151" s="78" t="str">
        <f t="shared" si="174"/>
        <v>нд</v>
      </c>
      <c r="U151" s="78" t="str">
        <f t="shared" si="167"/>
        <v>нд</v>
      </c>
      <c r="V151" s="78" t="str">
        <f t="shared" si="175"/>
        <v>нд</v>
      </c>
      <c r="W151" s="78" t="str">
        <f t="shared" si="168"/>
        <v>нд</v>
      </c>
      <c r="X151" s="78" t="str">
        <f t="shared" ref="X151" si="179">IF(NOT(SUM(X152,X155)=0),SUM(X152,X155),"нд")</f>
        <v>нд</v>
      </c>
    </row>
    <row r="152" spans="1:24" ht="31.5" x14ac:dyDescent="0.25">
      <c r="A152" s="66" t="s">
        <v>117</v>
      </c>
      <c r="B152" s="23" t="s">
        <v>118</v>
      </c>
      <c r="C152" s="45" t="s">
        <v>23</v>
      </c>
      <c r="D152" s="101" t="str">
        <f t="shared" ref="D152:H152" si="180">IF(NOT(SUM(D154)=0),SUM(D154),"нд")</f>
        <v>нд</v>
      </c>
      <c r="E152" s="61" t="str">
        <f t="shared" si="180"/>
        <v>нд</v>
      </c>
      <c r="F152" s="61" t="str">
        <f t="shared" si="180"/>
        <v>нд</v>
      </c>
      <c r="G152" s="61" t="str">
        <f t="shared" si="180"/>
        <v>нд</v>
      </c>
      <c r="H152" s="38" t="str">
        <f t="shared" si="180"/>
        <v>нд</v>
      </c>
      <c r="I152" s="61" t="str">
        <f t="shared" ref="I152:M152" si="181">IF(NOT(SUM(I154)=0),SUM(I154),"нд")</f>
        <v>нд</v>
      </c>
      <c r="J152" s="61" t="str">
        <f t="shared" si="181"/>
        <v>нд</v>
      </c>
      <c r="K152" s="61" t="str">
        <f t="shared" si="181"/>
        <v>нд</v>
      </c>
      <c r="L152" s="61" t="str">
        <f t="shared" si="181"/>
        <v>нд</v>
      </c>
      <c r="M152" s="135" t="str">
        <f t="shared" si="181"/>
        <v>нд</v>
      </c>
      <c r="N152" s="61" t="str">
        <f t="shared" si="171"/>
        <v>нд</v>
      </c>
      <c r="O152" s="61" t="str">
        <f t="shared" si="164"/>
        <v>нд</v>
      </c>
      <c r="P152" s="61" t="str">
        <f t="shared" si="172"/>
        <v>нд</v>
      </c>
      <c r="Q152" s="61" t="str">
        <f t="shared" si="165"/>
        <v>нд</v>
      </c>
      <c r="R152" s="61" t="str">
        <f t="shared" si="173"/>
        <v>нд</v>
      </c>
      <c r="S152" s="61" t="str">
        <f t="shared" si="166"/>
        <v>нд</v>
      </c>
      <c r="T152" s="61" t="str">
        <f t="shared" si="174"/>
        <v>нд</v>
      </c>
      <c r="U152" s="61" t="str">
        <f t="shared" si="167"/>
        <v>нд</v>
      </c>
      <c r="V152" s="61" t="str">
        <f t="shared" si="175"/>
        <v>нд</v>
      </c>
      <c r="W152" s="61" t="str">
        <f t="shared" si="168"/>
        <v>нд</v>
      </c>
      <c r="X152" s="67" t="str">
        <f t="shared" ref="X152" si="182">IF(NOT(SUM(X154)=0),SUM(X154),"нд")</f>
        <v>нд</v>
      </c>
    </row>
    <row r="153" spans="1:24" x14ac:dyDescent="0.25">
      <c r="A153" s="53" t="s">
        <v>263</v>
      </c>
      <c r="B153" s="6" t="s">
        <v>30</v>
      </c>
      <c r="C153" s="34" t="s">
        <v>23</v>
      </c>
      <c r="D153" s="96" t="str">
        <f t="shared" ref="D153:M153" si="183">IF(NOT(SUM(D154)=0),SUM(D154),"нд")</f>
        <v>нд</v>
      </c>
      <c r="E153" s="76" t="str">
        <f t="shared" si="183"/>
        <v>нд</v>
      </c>
      <c r="F153" s="76" t="str">
        <f t="shared" si="183"/>
        <v>нд</v>
      </c>
      <c r="G153" s="76" t="str">
        <f t="shared" si="183"/>
        <v>нд</v>
      </c>
      <c r="H153" s="117" t="str">
        <f t="shared" si="183"/>
        <v>нд</v>
      </c>
      <c r="I153" s="76" t="str">
        <f t="shared" si="183"/>
        <v>нд</v>
      </c>
      <c r="J153" s="76" t="str">
        <f t="shared" si="183"/>
        <v>нд</v>
      </c>
      <c r="K153" s="76" t="str">
        <f t="shared" si="183"/>
        <v>нд</v>
      </c>
      <c r="L153" s="76" t="str">
        <f t="shared" si="183"/>
        <v>нд</v>
      </c>
      <c r="M153" s="130" t="str">
        <f t="shared" si="183"/>
        <v>нд</v>
      </c>
      <c r="N153" s="76" t="str">
        <f t="shared" si="171"/>
        <v>нд</v>
      </c>
      <c r="O153" s="76" t="str">
        <f t="shared" si="164"/>
        <v>нд</v>
      </c>
      <c r="P153" s="76" t="str">
        <f t="shared" si="172"/>
        <v>нд</v>
      </c>
      <c r="Q153" s="76" t="str">
        <f t="shared" si="165"/>
        <v>нд</v>
      </c>
      <c r="R153" s="76" t="str">
        <f t="shared" si="173"/>
        <v>нд</v>
      </c>
      <c r="S153" s="76" t="str">
        <f t="shared" si="166"/>
        <v>нд</v>
      </c>
      <c r="T153" s="76" t="str">
        <f t="shared" si="174"/>
        <v>нд</v>
      </c>
      <c r="U153" s="76" t="str">
        <f t="shared" si="167"/>
        <v>нд</v>
      </c>
      <c r="V153" s="76" t="str">
        <f t="shared" si="175"/>
        <v>нд</v>
      </c>
      <c r="W153" s="76" t="str">
        <f t="shared" si="168"/>
        <v>нд</v>
      </c>
      <c r="X153" s="76" t="str">
        <f t="shared" ref="X153" si="184">IF(NOT(SUM(X154)=0),SUM(X154),"нд")</f>
        <v>нд</v>
      </c>
    </row>
    <row r="154" spans="1:24" ht="31.5" x14ac:dyDescent="0.25">
      <c r="A154" s="28" t="s">
        <v>263</v>
      </c>
      <c r="B154" s="69" t="s">
        <v>264</v>
      </c>
      <c r="C154" s="90" t="s">
        <v>265</v>
      </c>
      <c r="D154" s="111" t="s">
        <v>24</v>
      </c>
      <c r="E154" s="86" t="s">
        <v>24</v>
      </c>
      <c r="F154" s="86" t="s">
        <v>24</v>
      </c>
      <c r="G154" s="86" t="s">
        <v>24</v>
      </c>
      <c r="H154" s="125" t="s">
        <v>24</v>
      </c>
      <c r="I154" s="86" t="s">
        <v>24</v>
      </c>
      <c r="J154" s="86" t="s">
        <v>24</v>
      </c>
      <c r="K154" s="86" t="s">
        <v>24</v>
      </c>
      <c r="L154" s="86" t="s">
        <v>24</v>
      </c>
      <c r="M154" s="146" t="s">
        <v>24</v>
      </c>
      <c r="N154" s="161" t="str">
        <f t="shared" si="171"/>
        <v>нд</v>
      </c>
      <c r="O154" s="162" t="str">
        <f t="shared" si="164"/>
        <v>нд</v>
      </c>
      <c r="P154" s="163" t="str">
        <f t="shared" si="172"/>
        <v>нд</v>
      </c>
      <c r="Q154" s="162" t="str">
        <f t="shared" si="165"/>
        <v>нд</v>
      </c>
      <c r="R154" s="163" t="str">
        <f t="shared" si="173"/>
        <v>нд</v>
      </c>
      <c r="S154" s="162" t="str">
        <f t="shared" si="166"/>
        <v>нд</v>
      </c>
      <c r="T154" s="163" t="str">
        <f t="shared" si="174"/>
        <v>нд</v>
      </c>
      <c r="U154" s="162" t="str">
        <f t="shared" si="167"/>
        <v>нд</v>
      </c>
      <c r="V154" s="163" t="str">
        <f t="shared" si="175"/>
        <v>нд</v>
      </c>
      <c r="W154" s="164" t="str">
        <f t="shared" si="168"/>
        <v>нд</v>
      </c>
      <c r="X154" s="7" t="s">
        <v>24</v>
      </c>
    </row>
    <row r="155" spans="1:24" ht="47.25" x14ac:dyDescent="0.25">
      <c r="A155" s="66" t="s">
        <v>119</v>
      </c>
      <c r="B155" s="23" t="s">
        <v>120</v>
      </c>
      <c r="C155" s="45" t="s">
        <v>23</v>
      </c>
      <c r="D155" s="112" t="str">
        <f t="shared" ref="D155:M155" si="185">IF(NOT(SUM(D156)=0),SUM(D156),"нд")</f>
        <v>нд</v>
      </c>
      <c r="E155" s="67" t="str">
        <f t="shared" si="185"/>
        <v>нд</v>
      </c>
      <c r="F155" s="67" t="str">
        <f t="shared" si="185"/>
        <v>нд</v>
      </c>
      <c r="G155" s="67" t="str">
        <f t="shared" si="185"/>
        <v>нд</v>
      </c>
      <c r="H155" s="45" t="str">
        <f t="shared" si="185"/>
        <v>нд</v>
      </c>
      <c r="I155" s="67" t="str">
        <f t="shared" si="185"/>
        <v>нд</v>
      </c>
      <c r="J155" s="67" t="str">
        <f t="shared" si="185"/>
        <v>нд</v>
      </c>
      <c r="K155" s="67" t="str">
        <f t="shared" si="185"/>
        <v>нд</v>
      </c>
      <c r="L155" s="67" t="str">
        <f t="shared" si="185"/>
        <v>нд</v>
      </c>
      <c r="M155" s="147" t="str">
        <f t="shared" si="185"/>
        <v>нд</v>
      </c>
      <c r="N155" s="67" t="str">
        <f t="shared" si="171"/>
        <v>нд</v>
      </c>
      <c r="O155" s="67" t="str">
        <f t="shared" si="164"/>
        <v>нд</v>
      </c>
      <c r="P155" s="67" t="str">
        <f t="shared" si="172"/>
        <v>нд</v>
      </c>
      <c r="Q155" s="67" t="str">
        <f t="shared" si="165"/>
        <v>нд</v>
      </c>
      <c r="R155" s="67" t="str">
        <f t="shared" si="173"/>
        <v>нд</v>
      </c>
      <c r="S155" s="67" t="str">
        <f t="shared" si="166"/>
        <v>нд</v>
      </c>
      <c r="T155" s="67" t="str">
        <f t="shared" si="174"/>
        <v>нд</v>
      </c>
      <c r="U155" s="67" t="str">
        <f t="shared" si="167"/>
        <v>нд</v>
      </c>
      <c r="V155" s="67" t="str">
        <f t="shared" si="175"/>
        <v>нд</v>
      </c>
      <c r="W155" s="67" t="str">
        <f t="shared" si="168"/>
        <v>нд</v>
      </c>
      <c r="X155" s="67" t="str">
        <f t="shared" ref="X155" si="186">IF(NOT(SUM(X156)=0),SUM(X156),"нд")</f>
        <v>нд</v>
      </c>
    </row>
    <row r="156" spans="1:24" x14ac:dyDescent="0.25">
      <c r="A156" s="53" t="s">
        <v>266</v>
      </c>
      <c r="B156" s="6" t="s">
        <v>30</v>
      </c>
      <c r="C156" s="34" t="s">
        <v>23</v>
      </c>
      <c r="D156" s="96" t="str">
        <f t="shared" ref="D156:M156" si="187">IF(NOT(SUM(D157)=0),SUM(D157),"нд")</f>
        <v>нд</v>
      </c>
      <c r="E156" s="76" t="str">
        <f t="shared" si="187"/>
        <v>нд</v>
      </c>
      <c r="F156" s="76" t="str">
        <f t="shared" si="187"/>
        <v>нд</v>
      </c>
      <c r="G156" s="76" t="str">
        <f t="shared" si="187"/>
        <v>нд</v>
      </c>
      <c r="H156" s="117" t="str">
        <f t="shared" si="187"/>
        <v>нд</v>
      </c>
      <c r="I156" s="76" t="str">
        <f t="shared" si="187"/>
        <v>нд</v>
      </c>
      <c r="J156" s="76" t="str">
        <f t="shared" si="187"/>
        <v>нд</v>
      </c>
      <c r="K156" s="76" t="str">
        <f t="shared" si="187"/>
        <v>нд</v>
      </c>
      <c r="L156" s="76" t="str">
        <f t="shared" si="187"/>
        <v>нд</v>
      </c>
      <c r="M156" s="130" t="str">
        <f t="shared" si="187"/>
        <v>нд</v>
      </c>
      <c r="N156" s="76" t="str">
        <f t="shared" si="171"/>
        <v>нд</v>
      </c>
      <c r="O156" s="76" t="str">
        <f t="shared" si="164"/>
        <v>нд</v>
      </c>
      <c r="P156" s="76" t="str">
        <f t="shared" si="172"/>
        <v>нд</v>
      </c>
      <c r="Q156" s="76" t="str">
        <f t="shared" si="165"/>
        <v>нд</v>
      </c>
      <c r="R156" s="76" t="str">
        <f t="shared" si="173"/>
        <v>нд</v>
      </c>
      <c r="S156" s="76" t="str">
        <f t="shared" si="166"/>
        <v>нд</v>
      </c>
      <c r="T156" s="76" t="str">
        <f t="shared" si="174"/>
        <v>нд</v>
      </c>
      <c r="U156" s="76" t="str">
        <f t="shared" si="167"/>
        <v>нд</v>
      </c>
      <c r="V156" s="76" t="str">
        <f t="shared" si="175"/>
        <v>нд</v>
      </c>
      <c r="W156" s="76" t="str">
        <f t="shared" si="168"/>
        <v>нд</v>
      </c>
      <c r="X156" s="76" t="str">
        <f t="shared" ref="X156" si="188">IF(NOT(SUM(X157)=0),SUM(X157),"нд")</f>
        <v>нд</v>
      </c>
    </row>
    <row r="157" spans="1:24" ht="78.75" x14ac:dyDescent="0.25">
      <c r="A157" s="28" t="s">
        <v>267</v>
      </c>
      <c r="B157" s="70" t="s">
        <v>268</v>
      </c>
      <c r="C157" s="40" t="s">
        <v>269</v>
      </c>
      <c r="D157" s="27" t="s">
        <v>24</v>
      </c>
      <c r="E157" s="7" t="s">
        <v>24</v>
      </c>
      <c r="F157" s="7" t="s">
        <v>24</v>
      </c>
      <c r="G157" s="7" t="s">
        <v>24</v>
      </c>
      <c r="H157" s="40" t="s">
        <v>24</v>
      </c>
      <c r="I157" s="7" t="s">
        <v>24</v>
      </c>
      <c r="J157" s="7" t="s">
        <v>24</v>
      </c>
      <c r="K157" s="7" t="s">
        <v>24</v>
      </c>
      <c r="L157" s="7" t="s">
        <v>24</v>
      </c>
      <c r="M157" s="136" t="s">
        <v>24</v>
      </c>
      <c r="N157" s="161" t="str">
        <f t="shared" si="171"/>
        <v>нд</v>
      </c>
      <c r="O157" s="162" t="str">
        <f t="shared" si="164"/>
        <v>нд</v>
      </c>
      <c r="P157" s="163" t="str">
        <f t="shared" si="172"/>
        <v>нд</v>
      </c>
      <c r="Q157" s="162" t="str">
        <f t="shared" si="165"/>
        <v>нд</v>
      </c>
      <c r="R157" s="163" t="str">
        <f t="shared" si="173"/>
        <v>нд</v>
      </c>
      <c r="S157" s="162" t="str">
        <f t="shared" si="166"/>
        <v>нд</v>
      </c>
      <c r="T157" s="163" t="str">
        <f t="shared" si="174"/>
        <v>нд</v>
      </c>
      <c r="U157" s="162" t="str">
        <f t="shared" si="167"/>
        <v>нд</v>
      </c>
      <c r="V157" s="163" t="str">
        <f t="shared" si="175"/>
        <v>нд</v>
      </c>
      <c r="W157" s="164" t="str">
        <f t="shared" si="168"/>
        <v>нд</v>
      </c>
      <c r="X157" s="80" t="s">
        <v>24</v>
      </c>
    </row>
    <row r="158" spans="1:24" ht="63" x14ac:dyDescent="0.25">
      <c r="A158" s="58" t="s">
        <v>121</v>
      </c>
      <c r="B158" s="9" t="s">
        <v>122</v>
      </c>
      <c r="C158" s="36" t="s">
        <v>23</v>
      </c>
      <c r="D158" s="99" t="str">
        <f t="shared" ref="D158:H158" si="189">IF(NOT(SUM(D159,D161)=0),SUM(D159,D161),"нд")</f>
        <v>нд</v>
      </c>
      <c r="E158" s="77" t="str">
        <f t="shared" si="189"/>
        <v>нд</v>
      </c>
      <c r="F158" s="77" t="str">
        <f t="shared" si="189"/>
        <v>нд</v>
      </c>
      <c r="G158" s="77" t="str">
        <f t="shared" si="189"/>
        <v>нд</v>
      </c>
      <c r="H158" s="119" t="str">
        <f t="shared" si="189"/>
        <v>нд</v>
      </c>
      <c r="I158" s="77" t="str">
        <f t="shared" ref="I158:M158" si="190">IF(NOT(SUM(I159,I161)=0),SUM(I159,I161),"нд")</f>
        <v>нд</v>
      </c>
      <c r="J158" s="77" t="str">
        <f t="shared" si="190"/>
        <v>нд</v>
      </c>
      <c r="K158" s="77" t="str">
        <f t="shared" si="190"/>
        <v>нд</v>
      </c>
      <c r="L158" s="77" t="str">
        <f t="shared" si="190"/>
        <v>нд</v>
      </c>
      <c r="M158" s="133" t="str">
        <f t="shared" si="190"/>
        <v>нд</v>
      </c>
      <c r="N158" s="77" t="str">
        <f t="shared" si="171"/>
        <v>нд</v>
      </c>
      <c r="O158" s="77" t="str">
        <f t="shared" si="164"/>
        <v>нд</v>
      </c>
      <c r="P158" s="77" t="str">
        <f t="shared" si="172"/>
        <v>нд</v>
      </c>
      <c r="Q158" s="77" t="str">
        <f t="shared" si="165"/>
        <v>нд</v>
      </c>
      <c r="R158" s="77" t="str">
        <f t="shared" si="173"/>
        <v>нд</v>
      </c>
      <c r="S158" s="77" t="str">
        <f t="shared" si="166"/>
        <v>нд</v>
      </c>
      <c r="T158" s="77" t="str">
        <f t="shared" si="174"/>
        <v>нд</v>
      </c>
      <c r="U158" s="77" t="str">
        <f t="shared" si="167"/>
        <v>нд</v>
      </c>
      <c r="V158" s="77" t="str">
        <f t="shared" si="175"/>
        <v>нд</v>
      </c>
      <c r="W158" s="77" t="str">
        <f t="shared" si="168"/>
        <v>нд</v>
      </c>
      <c r="X158" s="77" t="str">
        <f t="shared" ref="X158" si="191">IF(NOT(SUM(X159,X161)=0),SUM(X159,X161),"нд")</f>
        <v>нд</v>
      </c>
    </row>
    <row r="159" spans="1:24" ht="47.25" x14ac:dyDescent="0.25">
      <c r="A159" s="59" t="s">
        <v>123</v>
      </c>
      <c r="B159" s="10" t="s">
        <v>124</v>
      </c>
      <c r="C159" s="37" t="s">
        <v>23</v>
      </c>
      <c r="D159" s="100" t="str">
        <f t="shared" ref="D159:M159" si="192">IF(NOT(SUM(D160)=0),SUM(D160),"нд")</f>
        <v>нд</v>
      </c>
      <c r="E159" s="78" t="str">
        <f t="shared" si="192"/>
        <v>нд</v>
      </c>
      <c r="F159" s="78" t="str">
        <f t="shared" si="192"/>
        <v>нд</v>
      </c>
      <c r="G159" s="78" t="str">
        <f t="shared" si="192"/>
        <v>нд</v>
      </c>
      <c r="H159" s="120" t="str">
        <f t="shared" si="192"/>
        <v>нд</v>
      </c>
      <c r="I159" s="78" t="str">
        <f t="shared" si="192"/>
        <v>нд</v>
      </c>
      <c r="J159" s="78" t="str">
        <f t="shared" si="192"/>
        <v>нд</v>
      </c>
      <c r="K159" s="78" t="str">
        <f t="shared" si="192"/>
        <v>нд</v>
      </c>
      <c r="L159" s="78" t="str">
        <f t="shared" si="192"/>
        <v>нд</v>
      </c>
      <c r="M159" s="134" t="str">
        <f t="shared" si="192"/>
        <v>нд</v>
      </c>
      <c r="N159" s="78" t="str">
        <f t="shared" si="171"/>
        <v>нд</v>
      </c>
      <c r="O159" s="78" t="str">
        <f t="shared" si="164"/>
        <v>нд</v>
      </c>
      <c r="P159" s="78" t="str">
        <f t="shared" si="172"/>
        <v>нд</v>
      </c>
      <c r="Q159" s="78" t="str">
        <f t="shared" si="165"/>
        <v>нд</v>
      </c>
      <c r="R159" s="78" t="str">
        <f t="shared" si="173"/>
        <v>нд</v>
      </c>
      <c r="S159" s="78" t="str">
        <f t="shared" si="166"/>
        <v>нд</v>
      </c>
      <c r="T159" s="78" t="str">
        <f t="shared" si="174"/>
        <v>нд</v>
      </c>
      <c r="U159" s="78" t="str">
        <f t="shared" si="167"/>
        <v>нд</v>
      </c>
      <c r="V159" s="78" t="str">
        <f t="shared" si="175"/>
        <v>нд</v>
      </c>
      <c r="W159" s="78" t="str">
        <f t="shared" si="168"/>
        <v>нд</v>
      </c>
      <c r="X159" s="78" t="str">
        <f t="shared" ref="X159" si="193">IF(NOT(SUM(X160)=0),SUM(X160),"нд")</f>
        <v>нд</v>
      </c>
    </row>
    <row r="160" spans="1:24" x14ac:dyDescent="0.25">
      <c r="A160" s="7" t="s">
        <v>24</v>
      </c>
      <c r="B160" s="7" t="s">
        <v>24</v>
      </c>
      <c r="C160" s="40" t="s">
        <v>24</v>
      </c>
      <c r="D160" s="27" t="s">
        <v>24</v>
      </c>
      <c r="E160" s="7" t="s">
        <v>24</v>
      </c>
      <c r="F160" s="7" t="s">
        <v>24</v>
      </c>
      <c r="G160" s="7" t="s">
        <v>24</v>
      </c>
      <c r="H160" s="40" t="s">
        <v>24</v>
      </c>
      <c r="I160" s="7" t="s">
        <v>24</v>
      </c>
      <c r="J160" s="7" t="s">
        <v>24</v>
      </c>
      <c r="K160" s="7" t="s">
        <v>24</v>
      </c>
      <c r="L160" s="7" t="s">
        <v>24</v>
      </c>
      <c r="M160" s="136" t="s">
        <v>24</v>
      </c>
      <c r="N160" s="161" t="str">
        <f t="shared" si="171"/>
        <v>нд</v>
      </c>
      <c r="O160" s="162" t="str">
        <f t="shared" si="164"/>
        <v>нд</v>
      </c>
      <c r="P160" s="163" t="str">
        <f t="shared" si="172"/>
        <v>нд</v>
      </c>
      <c r="Q160" s="162" t="str">
        <f t="shared" si="165"/>
        <v>нд</v>
      </c>
      <c r="R160" s="163" t="str">
        <f t="shared" si="173"/>
        <v>нд</v>
      </c>
      <c r="S160" s="162" t="str">
        <f t="shared" si="166"/>
        <v>нд</v>
      </c>
      <c r="T160" s="163" t="str">
        <f t="shared" si="174"/>
        <v>нд</v>
      </c>
      <c r="U160" s="162" t="str">
        <f t="shared" si="167"/>
        <v>нд</v>
      </c>
      <c r="V160" s="163" t="str">
        <f t="shared" si="175"/>
        <v>нд</v>
      </c>
      <c r="W160" s="164" t="str">
        <f t="shared" si="168"/>
        <v>нд</v>
      </c>
      <c r="X160" s="7" t="s">
        <v>24</v>
      </c>
    </row>
    <row r="161" spans="1:24" ht="47.25" x14ac:dyDescent="0.25">
      <c r="A161" s="59" t="s">
        <v>125</v>
      </c>
      <c r="B161" s="10" t="s">
        <v>126</v>
      </c>
      <c r="C161" s="37" t="s">
        <v>23</v>
      </c>
      <c r="D161" s="100" t="str">
        <f t="shared" ref="D161:M161" si="194">IF(NOT(SUM(D162)=0),SUM(D162),"нд")</f>
        <v>нд</v>
      </c>
      <c r="E161" s="78" t="str">
        <f t="shared" si="194"/>
        <v>нд</v>
      </c>
      <c r="F161" s="78" t="str">
        <f t="shared" si="194"/>
        <v>нд</v>
      </c>
      <c r="G161" s="78" t="str">
        <f t="shared" si="194"/>
        <v>нд</v>
      </c>
      <c r="H161" s="120" t="str">
        <f t="shared" si="194"/>
        <v>нд</v>
      </c>
      <c r="I161" s="78" t="str">
        <f t="shared" si="194"/>
        <v>нд</v>
      </c>
      <c r="J161" s="78" t="str">
        <f t="shared" si="194"/>
        <v>нд</v>
      </c>
      <c r="K161" s="78" t="str">
        <f t="shared" si="194"/>
        <v>нд</v>
      </c>
      <c r="L161" s="78" t="str">
        <f t="shared" si="194"/>
        <v>нд</v>
      </c>
      <c r="M161" s="134" t="str">
        <f t="shared" si="194"/>
        <v>нд</v>
      </c>
      <c r="N161" s="78" t="str">
        <f t="shared" si="171"/>
        <v>нд</v>
      </c>
      <c r="O161" s="78" t="str">
        <f t="shared" si="164"/>
        <v>нд</v>
      </c>
      <c r="P161" s="78" t="str">
        <f t="shared" si="172"/>
        <v>нд</v>
      </c>
      <c r="Q161" s="78" t="str">
        <f t="shared" si="165"/>
        <v>нд</v>
      </c>
      <c r="R161" s="78" t="str">
        <f t="shared" si="173"/>
        <v>нд</v>
      </c>
      <c r="S161" s="78" t="str">
        <f t="shared" si="166"/>
        <v>нд</v>
      </c>
      <c r="T161" s="78" t="str">
        <f t="shared" si="174"/>
        <v>нд</v>
      </c>
      <c r="U161" s="78" t="str">
        <f t="shared" si="167"/>
        <v>нд</v>
      </c>
      <c r="V161" s="78" t="str">
        <f t="shared" si="175"/>
        <v>нд</v>
      </c>
      <c r="W161" s="78" t="str">
        <f t="shared" si="168"/>
        <v>нд</v>
      </c>
      <c r="X161" s="78" t="str">
        <f t="shared" ref="X161" si="195">IF(NOT(SUM(X162)=0),SUM(X162),"нд")</f>
        <v>нд</v>
      </c>
    </row>
    <row r="162" spans="1:24" x14ac:dyDescent="0.25">
      <c r="A162" s="7" t="s">
        <v>24</v>
      </c>
      <c r="B162" s="7" t="s">
        <v>24</v>
      </c>
      <c r="C162" s="40" t="s">
        <v>24</v>
      </c>
      <c r="D162" s="27" t="s">
        <v>24</v>
      </c>
      <c r="E162" s="7" t="s">
        <v>24</v>
      </c>
      <c r="F162" s="7" t="s">
        <v>24</v>
      </c>
      <c r="G162" s="7" t="s">
        <v>24</v>
      </c>
      <c r="H162" s="40" t="s">
        <v>24</v>
      </c>
      <c r="I162" s="7" t="s">
        <v>24</v>
      </c>
      <c r="J162" s="7" t="s">
        <v>24</v>
      </c>
      <c r="K162" s="7" t="s">
        <v>24</v>
      </c>
      <c r="L162" s="7" t="s">
        <v>24</v>
      </c>
      <c r="M162" s="136" t="s">
        <v>24</v>
      </c>
      <c r="N162" s="161" t="str">
        <f t="shared" si="171"/>
        <v>нд</v>
      </c>
      <c r="O162" s="162" t="str">
        <f t="shared" si="164"/>
        <v>нд</v>
      </c>
      <c r="P162" s="163" t="str">
        <f t="shared" si="172"/>
        <v>нд</v>
      </c>
      <c r="Q162" s="162" t="str">
        <f t="shared" si="165"/>
        <v>нд</v>
      </c>
      <c r="R162" s="163" t="str">
        <f t="shared" si="173"/>
        <v>нд</v>
      </c>
      <c r="S162" s="162" t="str">
        <f t="shared" si="166"/>
        <v>нд</v>
      </c>
      <c r="T162" s="163" t="str">
        <f t="shared" si="174"/>
        <v>нд</v>
      </c>
      <c r="U162" s="162" t="str">
        <f t="shared" si="167"/>
        <v>нд</v>
      </c>
      <c r="V162" s="163" t="str">
        <f t="shared" si="175"/>
        <v>нд</v>
      </c>
      <c r="W162" s="164" t="str">
        <f t="shared" si="168"/>
        <v>нд</v>
      </c>
      <c r="X162" s="7" t="s">
        <v>24</v>
      </c>
    </row>
    <row r="163" spans="1:24" ht="31.5" x14ac:dyDescent="0.25">
      <c r="A163" s="58" t="s">
        <v>127</v>
      </c>
      <c r="B163" s="9" t="s">
        <v>128</v>
      </c>
      <c r="C163" s="36" t="s">
        <v>23</v>
      </c>
      <c r="D163" s="99">
        <f t="shared" ref="D163:H163" si="196">IF(NOT(SUM(D164,D171)=0),SUM(D164,D171),"нд")</f>
        <v>15.739999999999998</v>
      </c>
      <c r="E163" s="77" t="str">
        <f t="shared" si="196"/>
        <v>нд</v>
      </c>
      <c r="F163" s="77" t="str">
        <f t="shared" si="196"/>
        <v>нд</v>
      </c>
      <c r="G163" s="77">
        <f t="shared" si="196"/>
        <v>15.739999999999998</v>
      </c>
      <c r="H163" s="119" t="str">
        <f t="shared" si="196"/>
        <v>нд</v>
      </c>
      <c r="I163" s="77" t="str">
        <f t="shared" ref="I163:M163" si="197">IF(NOT(SUM(I164,I171)=0),SUM(I164,I171),"нд")</f>
        <v>нд</v>
      </c>
      <c r="J163" s="77" t="str">
        <f t="shared" si="197"/>
        <v>нд</v>
      </c>
      <c r="K163" s="77" t="str">
        <f t="shared" si="197"/>
        <v>нд</v>
      </c>
      <c r="L163" s="77" t="str">
        <f t="shared" si="197"/>
        <v>нд</v>
      </c>
      <c r="M163" s="133" t="str">
        <f t="shared" si="197"/>
        <v>нд</v>
      </c>
      <c r="N163" s="77">
        <f t="shared" si="171"/>
        <v>-15.739999999999998</v>
      </c>
      <c r="O163" s="77" t="str">
        <f t="shared" si="164"/>
        <v>нд</v>
      </c>
      <c r="P163" s="77" t="str">
        <f t="shared" si="172"/>
        <v>нд</v>
      </c>
      <c r="Q163" s="77" t="str">
        <f t="shared" si="165"/>
        <v>нд</v>
      </c>
      <c r="R163" s="77" t="str">
        <f t="shared" si="173"/>
        <v>нд</v>
      </c>
      <c r="S163" s="77" t="str">
        <f t="shared" si="166"/>
        <v>нд</v>
      </c>
      <c r="T163" s="77">
        <f t="shared" si="174"/>
        <v>-15.739999999999998</v>
      </c>
      <c r="U163" s="151" t="str">
        <f t="shared" si="167"/>
        <v>нд</v>
      </c>
      <c r="V163" s="77" t="str">
        <f t="shared" si="175"/>
        <v>нд</v>
      </c>
      <c r="W163" s="77" t="str">
        <f t="shared" si="168"/>
        <v>нд</v>
      </c>
      <c r="X163" s="77" t="str">
        <f t="shared" ref="X163" si="198">IF(NOT(SUM(X164,X171)=0),SUM(X164,X171),"нд")</f>
        <v>нд</v>
      </c>
    </row>
    <row r="164" spans="1:24" ht="31.5" x14ac:dyDescent="0.25">
      <c r="A164" s="59" t="s">
        <v>129</v>
      </c>
      <c r="B164" s="10" t="s">
        <v>270</v>
      </c>
      <c r="C164" s="37" t="s">
        <v>23</v>
      </c>
      <c r="D164" s="100">
        <f t="shared" ref="D164:H164" si="199">IF(NOT(SUM(D165,D169)=0),SUM(D165,D169),"нд")</f>
        <v>2.395</v>
      </c>
      <c r="E164" s="78" t="str">
        <f t="shared" si="199"/>
        <v>нд</v>
      </c>
      <c r="F164" s="78" t="str">
        <f t="shared" si="199"/>
        <v>нд</v>
      </c>
      <c r="G164" s="78">
        <f t="shared" si="199"/>
        <v>2.395</v>
      </c>
      <c r="H164" s="120" t="str">
        <f t="shared" si="199"/>
        <v>нд</v>
      </c>
      <c r="I164" s="78" t="str">
        <f t="shared" ref="I164:M164" si="200">IF(NOT(SUM(I165,I169)=0),SUM(I165,I169),"нд")</f>
        <v>нд</v>
      </c>
      <c r="J164" s="78" t="str">
        <f t="shared" si="200"/>
        <v>нд</v>
      </c>
      <c r="K164" s="78" t="str">
        <f t="shared" si="200"/>
        <v>нд</v>
      </c>
      <c r="L164" s="78" t="str">
        <f t="shared" si="200"/>
        <v>нд</v>
      </c>
      <c r="M164" s="134" t="str">
        <f t="shared" si="200"/>
        <v>нд</v>
      </c>
      <c r="N164" s="78">
        <f t="shared" si="171"/>
        <v>-2.395</v>
      </c>
      <c r="O164" s="78" t="str">
        <f t="shared" si="164"/>
        <v>нд</v>
      </c>
      <c r="P164" s="78" t="str">
        <f t="shared" si="172"/>
        <v>нд</v>
      </c>
      <c r="Q164" s="78" t="str">
        <f t="shared" si="165"/>
        <v>нд</v>
      </c>
      <c r="R164" s="78" t="str">
        <f t="shared" si="173"/>
        <v>нд</v>
      </c>
      <c r="S164" s="78" t="str">
        <f t="shared" si="166"/>
        <v>нд</v>
      </c>
      <c r="T164" s="78">
        <f t="shared" si="174"/>
        <v>-2.395</v>
      </c>
      <c r="U164" s="152" t="str">
        <f t="shared" si="167"/>
        <v>нд</v>
      </c>
      <c r="V164" s="78" t="str">
        <f t="shared" si="175"/>
        <v>нд</v>
      </c>
      <c r="W164" s="78" t="str">
        <f t="shared" si="168"/>
        <v>нд</v>
      </c>
      <c r="X164" s="78" t="str">
        <f t="shared" ref="X164" si="201">IF(NOT(SUM(X165)=0),SUM(X165),"нд")</f>
        <v>нд</v>
      </c>
    </row>
    <row r="165" spans="1:24" x14ac:dyDescent="0.25">
      <c r="A165" s="68" t="s">
        <v>130</v>
      </c>
      <c r="B165" s="5" t="s">
        <v>28</v>
      </c>
      <c r="C165" s="33" t="s">
        <v>23</v>
      </c>
      <c r="D165" s="103" t="str">
        <f t="shared" ref="D165:H165" si="202">IF(NOT(SUM(D166:D168)=0),SUM(D166:D168),"нд")</f>
        <v>нд</v>
      </c>
      <c r="E165" s="56" t="str">
        <f t="shared" si="202"/>
        <v>нд</v>
      </c>
      <c r="F165" s="56" t="str">
        <f t="shared" si="202"/>
        <v>нд</v>
      </c>
      <c r="G165" s="56" t="str">
        <f t="shared" si="202"/>
        <v>нд</v>
      </c>
      <c r="H165" s="33" t="str">
        <f t="shared" si="202"/>
        <v>нд</v>
      </c>
      <c r="I165" s="56" t="str">
        <f t="shared" ref="I165:M165" si="203">IF(NOT(SUM(I166:I168)=0),SUM(I166:I168),"нд")</f>
        <v>нд</v>
      </c>
      <c r="J165" s="56" t="str">
        <f t="shared" si="203"/>
        <v>нд</v>
      </c>
      <c r="K165" s="56" t="str">
        <f t="shared" si="203"/>
        <v>нд</v>
      </c>
      <c r="L165" s="56" t="str">
        <f t="shared" si="203"/>
        <v>нд</v>
      </c>
      <c r="M165" s="138" t="str">
        <f t="shared" si="203"/>
        <v>нд</v>
      </c>
      <c r="N165" s="56" t="str">
        <f t="shared" si="171"/>
        <v>нд</v>
      </c>
      <c r="O165" s="56" t="str">
        <f t="shared" si="164"/>
        <v>нд</v>
      </c>
      <c r="P165" s="56" t="str">
        <f t="shared" si="172"/>
        <v>нд</v>
      </c>
      <c r="Q165" s="56" t="str">
        <f t="shared" si="165"/>
        <v>нд</v>
      </c>
      <c r="R165" s="56" t="str">
        <f t="shared" si="173"/>
        <v>нд</v>
      </c>
      <c r="S165" s="56" t="str">
        <f t="shared" si="166"/>
        <v>нд</v>
      </c>
      <c r="T165" s="56" t="str">
        <f t="shared" si="174"/>
        <v>нд</v>
      </c>
      <c r="U165" s="153" t="str">
        <f t="shared" si="167"/>
        <v>нд</v>
      </c>
      <c r="V165" s="56" t="str">
        <f t="shared" si="175"/>
        <v>нд</v>
      </c>
      <c r="W165" s="56" t="str">
        <f t="shared" si="168"/>
        <v>нд</v>
      </c>
      <c r="X165" s="56" t="str">
        <f t="shared" ref="X165" si="204">IF(NOT(SUM(X166:X168)=0),SUM(X166:X168),"нд")</f>
        <v>нд</v>
      </c>
    </row>
    <row r="166" spans="1:24" ht="47.25" x14ac:dyDescent="0.25">
      <c r="A166" s="28" t="s">
        <v>271</v>
      </c>
      <c r="B166" s="70" t="s">
        <v>272</v>
      </c>
      <c r="C166" s="40" t="s">
        <v>273</v>
      </c>
      <c r="D166" s="106" t="s">
        <v>24</v>
      </c>
      <c r="E166" s="80" t="s">
        <v>24</v>
      </c>
      <c r="F166" s="80" t="s">
        <v>24</v>
      </c>
      <c r="G166" s="80" t="s">
        <v>24</v>
      </c>
      <c r="H166" s="43" t="s">
        <v>24</v>
      </c>
      <c r="I166" s="80" t="s">
        <v>24</v>
      </c>
      <c r="J166" s="80" t="s">
        <v>24</v>
      </c>
      <c r="K166" s="80" t="s">
        <v>24</v>
      </c>
      <c r="L166" s="80" t="s">
        <v>24</v>
      </c>
      <c r="M166" s="140" t="s">
        <v>24</v>
      </c>
      <c r="N166" s="161" t="str">
        <f t="shared" si="171"/>
        <v>нд</v>
      </c>
      <c r="O166" s="162" t="str">
        <f t="shared" si="164"/>
        <v>нд</v>
      </c>
      <c r="P166" s="163" t="str">
        <f t="shared" si="172"/>
        <v>нд</v>
      </c>
      <c r="Q166" s="162" t="str">
        <f t="shared" si="165"/>
        <v>нд</v>
      </c>
      <c r="R166" s="163" t="str">
        <f t="shared" si="173"/>
        <v>нд</v>
      </c>
      <c r="S166" s="162" t="str">
        <f t="shared" si="166"/>
        <v>нд</v>
      </c>
      <c r="T166" s="163" t="str">
        <f t="shared" si="174"/>
        <v>нд</v>
      </c>
      <c r="U166" s="162" t="str">
        <f t="shared" si="167"/>
        <v>нд</v>
      </c>
      <c r="V166" s="163" t="str">
        <f t="shared" si="175"/>
        <v>нд</v>
      </c>
      <c r="W166" s="164" t="str">
        <f t="shared" si="168"/>
        <v>нд</v>
      </c>
      <c r="X166" s="80" t="s">
        <v>24</v>
      </c>
    </row>
    <row r="167" spans="1:24" ht="47.25" x14ac:dyDescent="0.25">
      <c r="A167" s="28" t="s">
        <v>271</v>
      </c>
      <c r="B167" s="70" t="s">
        <v>274</v>
      </c>
      <c r="C167" s="46" t="s">
        <v>275</v>
      </c>
      <c r="D167" s="106" t="s">
        <v>24</v>
      </c>
      <c r="E167" s="80" t="s">
        <v>24</v>
      </c>
      <c r="F167" s="80" t="s">
        <v>24</v>
      </c>
      <c r="G167" s="80" t="s">
        <v>24</v>
      </c>
      <c r="H167" s="43" t="s">
        <v>24</v>
      </c>
      <c r="I167" s="80" t="s">
        <v>24</v>
      </c>
      <c r="J167" s="80" t="s">
        <v>24</v>
      </c>
      <c r="K167" s="80" t="s">
        <v>24</v>
      </c>
      <c r="L167" s="80" t="s">
        <v>24</v>
      </c>
      <c r="M167" s="140" t="s">
        <v>24</v>
      </c>
      <c r="N167" s="161" t="str">
        <f t="shared" si="171"/>
        <v>нд</v>
      </c>
      <c r="O167" s="162" t="str">
        <f t="shared" si="164"/>
        <v>нд</v>
      </c>
      <c r="P167" s="163" t="str">
        <f t="shared" si="172"/>
        <v>нд</v>
      </c>
      <c r="Q167" s="162" t="str">
        <f t="shared" si="165"/>
        <v>нд</v>
      </c>
      <c r="R167" s="163" t="str">
        <f t="shared" si="173"/>
        <v>нд</v>
      </c>
      <c r="S167" s="162" t="str">
        <f t="shared" si="166"/>
        <v>нд</v>
      </c>
      <c r="T167" s="163" t="str">
        <f t="shared" si="174"/>
        <v>нд</v>
      </c>
      <c r="U167" s="162" t="str">
        <f t="shared" si="167"/>
        <v>нд</v>
      </c>
      <c r="V167" s="163" t="str">
        <f t="shared" si="175"/>
        <v>нд</v>
      </c>
      <c r="W167" s="164" t="str">
        <f t="shared" si="168"/>
        <v>нд</v>
      </c>
      <c r="X167" s="80" t="s">
        <v>24</v>
      </c>
    </row>
    <row r="168" spans="1:24" ht="47.25" x14ac:dyDescent="0.25">
      <c r="A168" s="28" t="s">
        <v>271</v>
      </c>
      <c r="B168" s="70" t="s">
        <v>276</v>
      </c>
      <c r="C168" s="47" t="s">
        <v>277</v>
      </c>
      <c r="D168" s="106" t="s">
        <v>24</v>
      </c>
      <c r="E168" s="80" t="s">
        <v>24</v>
      </c>
      <c r="F168" s="80" t="s">
        <v>24</v>
      </c>
      <c r="G168" s="80" t="s">
        <v>24</v>
      </c>
      <c r="H168" s="43" t="s">
        <v>24</v>
      </c>
      <c r="I168" s="80" t="s">
        <v>24</v>
      </c>
      <c r="J168" s="80" t="s">
        <v>24</v>
      </c>
      <c r="K168" s="80" t="s">
        <v>24</v>
      </c>
      <c r="L168" s="80" t="s">
        <v>24</v>
      </c>
      <c r="M168" s="140" t="s">
        <v>24</v>
      </c>
      <c r="N168" s="161" t="str">
        <f t="shared" si="171"/>
        <v>нд</v>
      </c>
      <c r="O168" s="162" t="str">
        <f t="shared" si="164"/>
        <v>нд</v>
      </c>
      <c r="P168" s="163" t="str">
        <f t="shared" si="172"/>
        <v>нд</v>
      </c>
      <c r="Q168" s="162" t="str">
        <f t="shared" si="165"/>
        <v>нд</v>
      </c>
      <c r="R168" s="163" t="str">
        <f t="shared" si="173"/>
        <v>нд</v>
      </c>
      <c r="S168" s="162" t="str">
        <f t="shared" si="166"/>
        <v>нд</v>
      </c>
      <c r="T168" s="163" t="str">
        <f t="shared" si="174"/>
        <v>нд</v>
      </c>
      <c r="U168" s="162" t="str">
        <f t="shared" si="167"/>
        <v>нд</v>
      </c>
      <c r="V168" s="163" t="str">
        <f t="shared" si="175"/>
        <v>нд</v>
      </c>
      <c r="W168" s="164" t="str">
        <f t="shared" si="168"/>
        <v>нд</v>
      </c>
      <c r="X168" s="80" t="s">
        <v>24</v>
      </c>
    </row>
    <row r="169" spans="1:24" x14ac:dyDescent="0.25">
      <c r="A169" s="53" t="s">
        <v>131</v>
      </c>
      <c r="B169" s="6" t="s">
        <v>30</v>
      </c>
      <c r="C169" s="34" t="s">
        <v>23</v>
      </c>
      <c r="D169" s="96">
        <f t="shared" ref="D169:M169" si="205">IF(NOT(SUM(D170)=0),SUM(D170),"нд")</f>
        <v>2.395</v>
      </c>
      <c r="E169" s="76" t="str">
        <f t="shared" si="205"/>
        <v>нд</v>
      </c>
      <c r="F169" s="76" t="str">
        <f t="shared" si="205"/>
        <v>нд</v>
      </c>
      <c r="G169" s="76">
        <f t="shared" si="205"/>
        <v>2.395</v>
      </c>
      <c r="H169" s="117" t="str">
        <f t="shared" si="205"/>
        <v>нд</v>
      </c>
      <c r="I169" s="76" t="str">
        <f t="shared" si="205"/>
        <v>нд</v>
      </c>
      <c r="J169" s="76" t="str">
        <f t="shared" si="205"/>
        <v>нд</v>
      </c>
      <c r="K169" s="76" t="str">
        <f t="shared" si="205"/>
        <v>нд</v>
      </c>
      <c r="L169" s="76" t="str">
        <f t="shared" si="205"/>
        <v>нд</v>
      </c>
      <c r="M169" s="130" t="str">
        <f t="shared" si="205"/>
        <v>нд</v>
      </c>
      <c r="N169" s="76">
        <f t="shared" si="171"/>
        <v>-2.395</v>
      </c>
      <c r="O169" s="76" t="str">
        <f t="shared" si="164"/>
        <v>нд</v>
      </c>
      <c r="P169" s="76" t="str">
        <f t="shared" si="172"/>
        <v>нд</v>
      </c>
      <c r="Q169" s="76" t="str">
        <f t="shared" si="165"/>
        <v>нд</v>
      </c>
      <c r="R169" s="76" t="str">
        <f t="shared" si="173"/>
        <v>нд</v>
      </c>
      <c r="S169" s="76" t="str">
        <f t="shared" si="166"/>
        <v>нд</v>
      </c>
      <c r="T169" s="76">
        <f t="shared" si="174"/>
        <v>-2.395</v>
      </c>
      <c r="U169" s="154" t="str">
        <f t="shared" si="167"/>
        <v>нд</v>
      </c>
      <c r="V169" s="76" t="str">
        <f t="shared" si="175"/>
        <v>нд</v>
      </c>
      <c r="W169" s="76" t="str">
        <f t="shared" si="168"/>
        <v>нд</v>
      </c>
      <c r="X169" s="76" t="str">
        <f t="shared" ref="X169" si="206">IF(NOT(SUM(X170)=0),SUM(X170),"нд")</f>
        <v>нд</v>
      </c>
    </row>
    <row r="170" spans="1:24" ht="31.5" x14ac:dyDescent="0.25">
      <c r="A170" s="71" t="s">
        <v>278</v>
      </c>
      <c r="B170" s="25" t="s">
        <v>279</v>
      </c>
      <c r="C170" s="40" t="s">
        <v>280</v>
      </c>
      <c r="D170" s="106">
        <f>IF(NOT(SUM(E170,F170,G170,H170)=0),SUM(E170,F170,G170,H170),"нд")</f>
        <v>2.395</v>
      </c>
      <c r="E170" s="7" t="s">
        <v>24</v>
      </c>
      <c r="F170" s="7" t="s">
        <v>24</v>
      </c>
      <c r="G170" s="80">
        <v>2.395</v>
      </c>
      <c r="H170" s="40" t="s">
        <v>24</v>
      </c>
      <c r="I170" s="80" t="str">
        <f>IF(NOT(SUM(J170,K170,L170,M170)=0),SUM(J170,K170,L170,M170),"нд")</f>
        <v>нд</v>
      </c>
      <c r="J170" s="7" t="s">
        <v>24</v>
      </c>
      <c r="K170" s="7" t="s">
        <v>24</v>
      </c>
      <c r="L170" s="7" t="s">
        <v>24</v>
      </c>
      <c r="M170" s="136" t="s">
        <v>24</v>
      </c>
      <c r="N170" s="163">
        <f t="shared" si="171"/>
        <v>-2.395</v>
      </c>
      <c r="O170" s="162" t="str">
        <f t="shared" si="164"/>
        <v>нд</v>
      </c>
      <c r="P170" s="163" t="str">
        <f t="shared" si="172"/>
        <v>нд</v>
      </c>
      <c r="Q170" s="162" t="str">
        <f t="shared" si="165"/>
        <v>нд</v>
      </c>
      <c r="R170" s="163" t="str">
        <f t="shared" si="173"/>
        <v>нд</v>
      </c>
      <c r="S170" s="162" t="str">
        <f t="shared" si="166"/>
        <v>нд</v>
      </c>
      <c r="T170" s="163">
        <f t="shared" si="174"/>
        <v>-2.395</v>
      </c>
      <c r="U170" s="150" t="str">
        <f t="shared" si="167"/>
        <v>нд</v>
      </c>
      <c r="V170" s="163" t="str">
        <f t="shared" si="175"/>
        <v>нд</v>
      </c>
      <c r="W170" s="164" t="str">
        <f t="shared" si="168"/>
        <v>нд</v>
      </c>
      <c r="X170" s="80" t="s">
        <v>24</v>
      </c>
    </row>
    <row r="171" spans="1:24" ht="31.5" x14ac:dyDescent="0.25">
      <c r="A171" s="59" t="s">
        <v>132</v>
      </c>
      <c r="B171" s="10" t="s">
        <v>281</v>
      </c>
      <c r="C171" s="37" t="s">
        <v>23</v>
      </c>
      <c r="D171" s="100">
        <f t="shared" ref="D171:H171" si="207">IF(NOT(SUM(D172,D175)=0),SUM(D172,D175),"нд")</f>
        <v>13.344999999999999</v>
      </c>
      <c r="E171" s="78" t="str">
        <f t="shared" si="207"/>
        <v>нд</v>
      </c>
      <c r="F171" s="78" t="str">
        <f t="shared" si="207"/>
        <v>нд</v>
      </c>
      <c r="G171" s="78">
        <f t="shared" si="207"/>
        <v>13.344999999999999</v>
      </c>
      <c r="H171" s="120" t="str">
        <f t="shared" si="207"/>
        <v>нд</v>
      </c>
      <c r="I171" s="78" t="str">
        <f t="shared" ref="I171:M171" si="208">IF(NOT(SUM(I172,I175)=0),SUM(I172,I175),"нд")</f>
        <v>нд</v>
      </c>
      <c r="J171" s="78" t="str">
        <f t="shared" si="208"/>
        <v>нд</v>
      </c>
      <c r="K171" s="78" t="str">
        <f t="shared" si="208"/>
        <v>нд</v>
      </c>
      <c r="L171" s="78" t="str">
        <f t="shared" si="208"/>
        <v>нд</v>
      </c>
      <c r="M171" s="134" t="str">
        <f t="shared" si="208"/>
        <v>нд</v>
      </c>
      <c r="N171" s="78">
        <f t="shared" si="171"/>
        <v>-13.344999999999999</v>
      </c>
      <c r="O171" s="78" t="str">
        <f t="shared" si="164"/>
        <v>нд</v>
      </c>
      <c r="P171" s="78" t="str">
        <f t="shared" si="172"/>
        <v>нд</v>
      </c>
      <c r="Q171" s="78" t="str">
        <f t="shared" si="165"/>
        <v>нд</v>
      </c>
      <c r="R171" s="78" t="str">
        <f t="shared" si="173"/>
        <v>нд</v>
      </c>
      <c r="S171" s="78" t="str">
        <f t="shared" si="166"/>
        <v>нд</v>
      </c>
      <c r="T171" s="78">
        <f t="shared" si="174"/>
        <v>-13.344999999999999</v>
      </c>
      <c r="U171" s="152" t="str">
        <f t="shared" si="167"/>
        <v>нд</v>
      </c>
      <c r="V171" s="78" t="str">
        <f t="shared" si="175"/>
        <v>нд</v>
      </c>
      <c r="W171" s="78" t="str">
        <f t="shared" si="168"/>
        <v>нд</v>
      </c>
      <c r="X171" s="78" t="str">
        <f t="shared" ref="X171" si="209">IF(NOT(SUM(X172)=0),SUM(X172),"нд")</f>
        <v>нд</v>
      </c>
    </row>
    <row r="172" spans="1:24" x14ac:dyDescent="0.25">
      <c r="A172" s="68" t="s">
        <v>282</v>
      </c>
      <c r="B172" s="5" t="s">
        <v>28</v>
      </c>
      <c r="C172" s="33" t="s">
        <v>23</v>
      </c>
      <c r="D172" s="103">
        <f t="shared" ref="D172:H172" si="210">IF(NOT(SUM(D173:D174)=0),SUM(D173:D174),"нд")</f>
        <v>4.5309999999999997</v>
      </c>
      <c r="E172" s="56" t="str">
        <f t="shared" si="210"/>
        <v>нд</v>
      </c>
      <c r="F172" s="56" t="str">
        <f t="shared" si="210"/>
        <v>нд</v>
      </c>
      <c r="G172" s="56">
        <f t="shared" si="210"/>
        <v>4.5309999999999997</v>
      </c>
      <c r="H172" s="33" t="str">
        <f t="shared" si="210"/>
        <v>нд</v>
      </c>
      <c r="I172" s="56" t="str">
        <f t="shared" ref="I172:M172" si="211">IF(NOT(SUM(I173:I174)=0),SUM(I173:I174),"нд")</f>
        <v>нд</v>
      </c>
      <c r="J172" s="56" t="str">
        <f t="shared" si="211"/>
        <v>нд</v>
      </c>
      <c r="K172" s="56" t="str">
        <f t="shared" si="211"/>
        <v>нд</v>
      </c>
      <c r="L172" s="56" t="str">
        <f t="shared" si="211"/>
        <v>нд</v>
      </c>
      <c r="M172" s="138" t="str">
        <f t="shared" si="211"/>
        <v>нд</v>
      </c>
      <c r="N172" s="56">
        <f t="shared" si="171"/>
        <v>-4.5309999999999997</v>
      </c>
      <c r="O172" s="56" t="str">
        <f t="shared" si="164"/>
        <v>нд</v>
      </c>
      <c r="P172" s="56" t="str">
        <f t="shared" si="172"/>
        <v>нд</v>
      </c>
      <c r="Q172" s="56" t="str">
        <f t="shared" si="165"/>
        <v>нд</v>
      </c>
      <c r="R172" s="56" t="str">
        <f t="shared" si="173"/>
        <v>нд</v>
      </c>
      <c r="S172" s="56" t="str">
        <f t="shared" si="166"/>
        <v>нд</v>
      </c>
      <c r="T172" s="56">
        <f t="shared" si="174"/>
        <v>-4.5309999999999997</v>
      </c>
      <c r="U172" s="153" t="str">
        <f t="shared" si="167"/>
        <v>нд</v>
      </c>
      <c r="V172" s="56" t="str">
        <f t="shared" si="175"/>
        <v>нд</v>
      </c>
      <c r="W172" s="56" t="str">
        <f t="shared" si="168"/>
        <v>нд</v>
      </c>
      <c r="X172" s="56" t="str">
        <f t="shared" ref="X172" si="212">IF(NOT(SUM(X174)=0),SUM(X174),"нд")</f>
        <v>нд</v>
      </c>
    </row>
    <row r="173" spans="1:24" ht="31.5" x14ac:dyDescent="0.25">
      <c r="A173" s="71" t="s">
        <v>282</v>
      </c>
      <c r="B173" s="25" t="s">
        <v>283</v>
      </c>
      <c r="C173" s="40" t="s">
        <v>284</v>
      </c>
      <c r="D173" s="106">
        <f>IF(NOT(SUM(E173,F173,G173,H173)=0),SUM(E173,F173,G173,H173),"нд")</f>
        <v>4.5309999999999997</v>
      </c>
      <c r="E173" s="80" t="s">
        <v>24</v>
      </c>
      <c r="F173" s="80" t="s">
        <v>24</v>
      </c>
      <c r="G173" s="80">
        <v>4.5309999999999997</v>
      </c>
      <c r="H173" s="43" t="s">
        <v>24</v>
      </c>
      <c r="I173" s="80" t="str">
        <f>IF(NOT(SUM(J173,K173,L173,M173)=0),SUM(J173,K173,L173,M173),"нд")</f>
        <v>нд</v>
      </c>
      <c r="J173" s="80" t="s">
        <v>24</v>
      </c>
      <c r="K173" s="80" t="s">
        <v>24</v>
      </c>
      <c r="L173" s="80" t="s">
        <v>24</v>
      </c>
      <c r="M173" s="140" t="s">
        <v>24</v>
      </c>
      <c r="N173" s="163">
        <f t="shared" si="171"/>
        <v>-4.5309999999999997</v>
      </c>
      <c r="O173" s="162" t="str">
        <f t="shared" si="164"/>
        <v>нд</v>
      </c>
      <c r="P173" s="163" t="str">
        <f t="shared" si="172"/>
        <v>нд</v>
      </c>
      <c r="Q173" s="162" t="str">
        <f t="shared" si="165"/>
        <v>нд</v>
      </c>
      <c r="R173" s="163" t="str">
        <f t="shared" si="173"/>
        <v>нд</v>
      </c>
      <c r="S173" s="162" t="str">
        <f t="shared" si="166"/>
        <v>нд</v>
      </c>
      <c r="T173" s="163">
        <f t="shared" si="174"/>
        <v>-4.5309999999999997</v>
      </c>
      <c r="U173" s="150" t="str">
        <f t="shared" si="167"/>
        <v>нд</v>
      </c>
      <c r="V173" s="163" t="str">
        <f t="shared" si="175"/>
        <v>нд</v>
      </c>
      <c r="W173" s="164" t="str">
        <f t="shared" si="168"/>
        <v>нд</v>
      </c>
      <c r="X173" s="80" t="s">
        <v>24</v>
      </c>
    </row>
    <row r="174" spans="1:24" ht="47.25" x14ac:dyDescent="0.25">
      <c r="A174" s="71" t="s">
        <v>282</v>
      </c>
      <c r="B174" s="70" t="s">
        <v>285</v>
      </c>
      <c r="C174" s="40" t="s">
        <v>286</v>
      </c>
      <c r="D174" s="104" t="str">
        <f>IF(NOT(SUM(E174,F174,G174,H174)=0),SUM(E174,F174,G174,H174),"нд")</f>
        <v>нд</v>
      </c>
      <c r="E174" s="80" t="s">
        <v>24</v>
      </c>
      <c r="F174" s="80" t="s">
        <v>24</v>
      </c>
      <c r="G174" s="80" t="s">
        <v>24</v>
      </c>
      <c r="H174" s="43" t="s">
        <v>24</v>
      </c>
      <c r="I174" s="79" t="str">
        <f>IF(NOT(SUM(J174,K174,L174,M174)=0),SUM(J174,K174,L174,M174),"нд")</f>
        <v>нд</v>
      </c>
      <c r="J174" s="80" t="s">
        <v>24</v>
      </c>
      <c r="K174" s="80" t="s">
        <v>24</v>
      </c>
      <c r="L174" s="80" t="s">
        <v>24</v>
      </c>
      <c r="M174" s="140" t="s">
        <v>24</v>
      </c>
      <c r="N174" s="161" t="str">
        <f t="shared" si="171"/>
        <v>нд</v>
      </c>
      <c r="O174" s="162" t="str">
        <f t="shared" si="164"/>
        <v>нд</v>
      </c>
      <c r="P174" s="163" t="str">
        <f t="shared" si="172"/>
        <v>нд</v>
      </c>
      <c r="Q174" s="162" t="str">
        <f t="shared" si="165"/>
        <v>нд</v>
      </c>
      <c r="R174" s="163" t="str">
        <f t="shared" si="173"/>
        <v>нд</v>
      </c>
      <c r="S174" s="162" t="str">
        <f t="shared" si="166"/>
        <v>нд</v>
      </c>
      <c r="T174" s="163" t="str">
        <f t="shared" si="174"/>
        <v>нд</v>
      </c>
      <c r="U174" s="162" t="str">
        <f t="shared" si="167"/>
        <v>нд</v>
      </c>
      <c r="V174" s="163" t="str">
        <f t="shared" si="175"/>
        <v>нд</v>
      </c>
      <c r="W174" s="164" t="str">
        <f t="shared" si="168"/>
        <v>нд</v>
      </c>
      <c r="X174" s="80" t="s">
        <v>24</v>
      </c>
    </row>
    <row r="175" spans="1:24" x14ac:dyDescent="0.25">
      <c r="A175" s="53" t="s">
        <v>287</v>
      </c>
      <c r="B175" s="6" t="s">
        <v>30</v>
      </c>
      <c r="C175" s="34" t="s">
        <v>23</v>
      </c>
      <c r="D175" s="96">
        <f t="shared" ref="D175:H175" si="213">IF(NOT(SUM(D176:D177)=0),SUM(D176:D177),"нд")</f>
        <v>8.8140000000000001</v>
      </c>
      <c r="E175" s="76" t="str">
        <f t="shared" si="213"/>
        <v>нд</v>
      </c>
      <c r="F175" s="76" t="str">
        <f t="shared" si="213"/>
        <v>нд</v>
      </c>
      <c r="G175" s="76">
        <f t="shared" si="213"/>
        <v>8.8140000000000001</v>
      </c>
      <c r="H175" s="117" t="str">
        <f t="shared" si="213"/>
        <v>нд</v>
      </c>
      <c r="I175" s="76" t="str">
        <f t="shared" ref="I175:M175" si="214">IF(NOT(SUM(I176:I177)=0),SUM(I176:I177),"нд")</f>
        <v>нд</v>
      </c>
      <c r="J175" s="76" t="str">
        <f t="shared" si="214"/>
        <v>нд</v>
      </c>
      <c r="K175" s="76" t="str">
        <f t="shared" si="214"/>
        <v>нд</v>
      </c>
      <c r="L175" s="76" t="str">
        <f t="shared" si="214"/>
        <v>нд</v>
      </c>
      <c r="M175" s="130" t="str">
        <f t="shared" si="214"/>
        <v>нд</v>
      </c>
      <c r="N175" s="76">
        <f t="shared" si="171"/>
        <v>-8.8140000000000001</v>
      </c>
      <c r="O175" s="76" t="str">
        <f t="shared" si="164"/>
        <v>нд</v>
      </c>
      <c r="P175" s="76" t="str">
        <f t="shared" si="172"/>
        <v>нд</v>
      </c>
      <c r="Q175" s="76" t="str">
        <f t="shared" si="165"/>
        <v>нд</v>
      </c>
      <c r="R175" s="76" t="str">
        <f t="shared" si="173"/>
        <v>нд</v>
      </c>
      <c r="S175" s="76" t="str">
        <f t="shared" si="166"/>
        <v>нд</v>
      </c>
      <c r="T175" s="76">
        <f t="shared" si="174"/>
        <v>-8.8140000000000001</v>
      </c>
      <c r="U175" s="154" t="str">
        <f t="shared" si="167"/>
        <v>нд</v>
      </c>
      <c r="V175" s="76" t="str">
        <f t="shared" si="175"/>
        <v>нд</v>
      </c>
      <c r="W175" s="76" t="str">
        <f t="shared" si="168"/>
        <v>нд</v>
      </c>
      <c r="X175" s="76" t="str">
        <f t="shared" ref="X175" si="215">IF(NOT(SUM(X177)=0),SUM(X177),"нд")</f>
        <v>нд</v>
      </c>
    </row>
    <row r="176" spans="1:24" ht="31.5" x14ac:dyDescent="0.25">
      <c r="A176" s="72" t="s">
        <v>288</v>
      </c>
      <c r="B176" s="24" t="s">
        <v>289</v>
      </c>
      <c r="C176" s="91" t="s">
        <v>290</v>
      </c>
      <c r="D176" s="106">
        <f>IF(NOT(SUM(E176,F176,G176,H176)=0),SUM(E176,F176,G176,H176),"нд")</f>
        <v>8.8140000000000001</v>
      </c>
      <c r="E176" s="80" t="s">
        <v>24</v>
      </c>
      <c r="F176" s="80" t="s">
        <v>24</v>
      </c>
      <c r="G176" s="80">
        <v>8.8140000000000001</v>
      </c>
      <c r="H176" s="43" t="s">
        <v>24</v>
      </c>
      <c r="I176" s="80" t="str">
        <f>IF(NOT(SUM(J176,K176,L176,M176)=0),SUM(J176,K176,L176,M176),"нд")</f>
        <v>нд</v>
      </c>
      <c r="J176" s="80" t="s">
        <v>24</v>
      </c>
      <c r="K176" s="80" t="s">
        <v>24</v>
      </c>
      <c r="L176" s="80" t="s">
        <v>24</v>
      </c>
      <c r="M176" s="140" t="s">
        <v>24</v>
      </c>
      <c r="N176" s="163">
        <f t="shared" si="171"/>
        <v>-8.8140000000000001</v>
      </c>
      <c r="O176" s="162" t="str">
        <f t="shared" si="164"/>
        <v>нд</v>
      </c>
      <c r="P176" s="163" t="str">
        <f t="shared" si="172"/>
        <v>нд</v>
      </c>
      <c r="Q176" s="162" t="str">
        <f t="shared" si="165"/>
        <v>нд</v>
      </c>
      <c r="R176" s="163" t="str">
        <f t="shared" si="173"/>
        <v>нд</v>
      </c>
      <c r="S176" s="162" t="str">
        <f t="shared" si="166"/>
        <v>нд</v>
      </c>
      <c r="T176" s="163">
        <f t="shared" si="174"/>
        <v>-8.8140000000000001</v>
      </c>
      <c r="U176" s="150" t="str">
        <f t="shared" si="167"/>
        <v>нд</v>
      </c>
      <c r="V176" s="163" t="str">
        <f t="shared" si="175"/>
        <v>нд</v>
      </c>
      <c r="W176" s="164" t="str">
        <f t="shared" si="168"/>
        <v>нд</v>
      </c>
      <c r="X176" s="80" t="s">
        <v>24</v>
      </c>
    </row>
    <row r="177" spans="1:24" ht="31.5" x14ac:dyDescent="0.25">
      <c r="A177" s="72" t="s">
        <v>288</v>
      </c>
      <c r="B177" s="26" t="s">
        <v>291</v>
      </c>
      <c r="C177" s="92" t="s">
        <v>292</v>
      </c>
      <c r="D177" s="104" t="str">
        <f>IF(NOT(SUM(E177,F177,G177,H177)=0),SUM(E177,F177,G177,H177),"нд")</f>
        <v>нд</v>
      </c>
      <c r="E177" s="80" t="s">
        <v>24</v>
      </c>
      <c r="F177" s="80" t="s">
        <v>24</v>
      </c>
      <c r="G177" s="80" t="s">
        <v>24</v>
      </c>
      <c r="H177" s="43" t="s">
        <v>24</v>
      </c>
      <c r="I177" s="79" t="str">
        <f>IF(NOT(SUM(J177,K177,L177,M177)=0),SUM(J177,K177,L177,M177),"нд")</f>
        <v>нд</v>
      </c>
      <c r="J177" s="80" t="s">
        <v>24</v>
      </c>
      <c r="K177" s="80" t="s">
        <v>24</v>
      </c>
      <c r="L177" s="80" t="s">
        <v>24</v>
      </c>
      <c r="M177" s="140" t="s">
        <v>24</v>
      </c>
      <c r="N177" s="161" t="str">
        <f t="shared" si="171"/>
        <v>нд</v>
      </c>
      <c r="O177" s="162" t="str">
        <f t="shared" si="164"/>
        <v>нд</v>
      </c>
      <c r="P177" s="163" t="str">
        <f t="shared" si="172"/>
        <v>нд</v>
      </c>
      <c r="Q177" s="162" t="str">
        <f t="shared" si="165"/>
        <v>нд</v>
      </c>
      <c r="R177" s="163" t="str">
        <f t="shared" si="173"/>
        <v>нд</v>
      </c>
      <c r="S177" s="162" t="str">
        <f t="shared" si="166"/>
        <v>нд</v>
      </c>
      <c r="T177" s="163" t="str">
        <f t="shared" si="174"/>
        <v>нд</v>
      </c>
      <c r="U177" s="162" t="str">
        <f t="shared" si="167"/>
        <v>нд</v>
      </c>
      <c r="V177" s="163" t="str">
        <f t="shared" si="175"/>
        <v>нд</v>
      </c>
      <c r="W177" s="164" t="str">
        <f t="shared" si="168"/>
        <v>нд</v>
      </c>
      <c r="X177" s="80" t="s">
        <v>24</v>
      </c>
    </row>
    <row r="178" spans="1:24" ht="31.5" x14ac:dyDescent="0.25">
      <c r="A178" s="58" t="s">
        <v>133</v>
      </c>
      <c r="B178" s="9" t="s">
        <v>134</v>
      </c>
      <c r="C178" s="36" t="s">
        <v>23</v>
      </c>
      <c r="D178" s="99" t="str">
        <f t="shared" ref="D178:M178" si="216">IF(NOT(SUM(D179)=0),SUM(D179),"нд")</f>
        <v>нд</v>
      </c>
      <c r="E178" s="77" t="str">
        <f t="shared" si="216"/>
        <v>нд</v>
      </c>
      <c r="F178" s="77" t="str">
        <f t="shared" si="216"/>
        <v>нд</v>
      </c>
      <c r="G178" s="77" t="str">
        <f t="shared" si="216"/>
        <v>нд</v>
      </c>
      <c r="H178" s="119" t="str">
        <f t="shared" si="216"/>
        <v>нд</v>
      </c>
      <c r="I178" s="77" t="str">
        <f t="shared" si="216"/>
        <v>нд</v>
      </c>
      <c r="J178" s="77" t="str">
        <f t="shared" si="216"/>
        <v>нд</v>
      </c>
      <c r="K178" s="77" t="str">
        <f t="shared" si="216"/>
        <v>нд</v>
      </c>
      <c r="L178" s="77" t="str">
        <f t="shared" si="216"/>
        <v>нд</v>
      </c>
      <c r="M178" s="133" t="str">
        <f t="shared" si="216"/>
        <v>нд</v>
      </c>
      <c r="N178" s="77" t="str">
        <f t="shared" si="171"/>
        <v>нд</v>
      </c>
      <c r="O178" s="77" t="str">
        <f t="shared" si="164"/>
        <v>нд</v>
      </c>
      <c r="P178" s="77" t="str">
        <f t="shared" si="172"/>
        <v>нд</v>
      </c>
      <c r="Q178" s="77" t="str">
        <f t="shared" si="165"/>
        <v>нд</v>
      </c>
      <c r="R178" s="77" t="str">
        <f t="shared" si="173"/>
        <v>нд</v>
      </c>
      <c r="S178" s="77" t="str">
        <f t="shared" si="166"/>
        <v>нд</v>
      </c>
      <c r="T178" s="77" t="str">
        <f t="shared" si="174"/>
        <v>нд</v>
      </c>
      <c r="U178" s="77" t="str">
        <f t="shared" si="167"/>
        <v>нд</v>
      </c>
      <c r="V178" s="77" t="str">
        <f t="shared" si="175"/>
        <v>нд</v>
      </c>
      <c r="W178" s="77" t="str">
        <f t="shared" si="168"/>
        <v>нд</v>
      </c>
      <c r="X178" s="77" t="str">
        <f t="shared" ref="X178" si="217">IF(NOT(SUM(X179)=0),SUM(X179),"нд")</f>
        <v>нд</v>
      </c>
    </row>
    <row r="179" spans="1:24" x14ac:dyDescent="0.25">
      <c r="A179" s="7" t="s">
        <v>24</v>
      </c>
      <c r="B179" s="7" t="s">
        <v>24</v>
      </c>
      <c r="C179" s="40" t="s">
        <v>24</v>
      </c>
      <c r="D179" s="27" t="s">
        <v>24</v>
      </c>
      <c r="E179" s="7" t="s">
        <v>24</v>
      </c>
      <c r="F179" s="7" t="s">
        <v>24</v>
      </c>
      <c r="G179" s="7" t="s">
        <v>24</v>
      </c>
      <c r="H179" s="40" t="s">
        <v>24</v>
      </c>
      <c r="I179" s="7" t="s">
        <v>24</v>
      </c>
      <c r="J179" s="7" t="s">
        <v>24</v>
      </c>
      <c r="K179" s="7" t="s">
        <v>24</v>
      </c>
      <c r="L179" s="7" t="s">
        <v>24</v>
      </c>
      <c r="M179" s="136" t="s">
        <v>24</v>
      </c>
      <c r="N179" s="161" t="str">
        <f t="shared" si="171"/>
        <v>нд</v>
      </c>
      <c r="O179" s="162" t="str">
        <f t="shared" si="164"/>
        <v>нд</v>
      </c>
      <c r="P179" s="163" t="str">
        <f t="shared" si="172"/>
        <v>нд</v>
      </c>
      <c r="Q179" s="162" t="str">
        <f t="shared" si="165"/>
        <v>нд</v>
      </c>
      <c r="R179" s="163" t="str">
        <f t="shared" si="173"/>
        <v>нд</v>
      </c>
      <c r="S179" s="162" t="str">
        <f t="shared" si="166"/>
        <v>нд</v>
      </c>
      <c r="T179" s="163" t="str">
        <f t="shared" si="174"/>
        <v>нд</v>
      </c>
      <c r="U179" s="162" t="str">
        <f t="shared" si="167"/>
        <v>нд</v>
      </c>
      <c r="V179" s="163" t="str">
        <f t="shared" si="175"/>
        <v>нд</v>
      </c>
      <c r="W179" s="164" t="str">
        <f t="shared" si="168"/>
        <v>нд</v>
      </c>
      <c r="X179" s="7" t="s">
        <v>24</v>
      </c>
    </row>
    <row r="180" spans="1:24" ht="31.5" x14ac:dyDescent="0.25">
      <c r="A180" s="58" t="s">
        <v>135</v>
      </c>
      <c r="B180" s="9" t="s">
        <v>136</v>
      </c>
      <c r="C180" s="36" t="s">
        <v>23</v>
      </c>
      <c r="D180" s="99">
        <f t="shared" ref="D180:H180" si="218">IF(NOT(SUM(D181,D190)=0),SUM(D181,D190),"нд")</f>
        <v>0.29000000000000004</v>
      </c>
      <c r="E180" s="77" t="str">
        <f t="shared" si="218"/>
        <v>нд</v>
      </c>
      <c r="F180" s="77" t="str">
        <f t="shared" si="218"/>
        <v>нд</v>
      </c>
      <c r="G180" s="77">
        <f t="shared" si="218"/>
        <v>0.29000000000000004</v>
      </c>
      <c r="H180" s="119" t="str">
        <f t="shared" si="218"/>
        <v>нд</v>
      </c>
      <c r="I180" s="77" t="str">
        <f t="shared" ref="I180:M180" si="219">IF(NOT(SUM(I181,I190)=0),SUM(I181,I190),"нд")</f>
        <v>нд</v>
      </c>
      <c r="J180" s="77" t="str">
        <f t="shared" si="219"/>
        <v>нд</v>
      </c>
      <c r="K180" s="77" t="str">
        <f t="shared" si="219"/>
        <v>нд</v>
      </c>
      <c r="L180" s="77" t="str">
        <f t="shared" si="219"/>
        <v>нд</v>
      </c>
      <c r="M180" s="133" t="str">
        <f t="shared" si="219"/>
        <v>нд</v>
      </c>
      <c r="N180" s="77">
        <f t="shared" si="171"/>
        <v>-0.29000000000000004</v>
      </c>
      <c r="O180" s="77" t="str">
        <f t="shared" si="164"/>
        <v>нд</v>
      </c>
      <c r="P180" s="77" t="str">
        <f t="shared" si="172"/>
        <v>нд</v>
      </c>
      <c r="Q180" s="77" t="str">
        <f t="shared" si="165"/>
        <v>нд</v>
      </c>
      <c r="R180" s="77" t="str">
        <f t="shared" si="173"/>
        <v>нд</v>
      </c>
      <c r="S180" s="77" t="str">
        <f t="shared" si="166"/>
        <v>нд</v>
      </c>
      <c r="T180" s="77">
        <f t="shared" si="174"/>
        <v>-0.29000000000000004</v>
      </c>
      <c r="U180" s="151" t="str">
        <f t="shared" si="167"/>
        <v>нд</v>
      </c>
      <c r="V180" s="77" t="str">
        <f t="shared" si="175"/>
        <v>нд</v>
      </c>
      <c r="W180" s="77" t="str">
        <f t="shared" si="168"/>
        <v>нд</v>
      </c>
      <c r="X180" s="77" t="str">
        <f t="shared" ref="X180" si="220">IF(NOT(SUM(X181,X190)=0),SUM(X181,X190),"нд")</f>
        <v>нд</v>
      </c>
    </row>
    <row r="181" spans="1:24" x14ac:dyDescent="0.25">
      <c r="A181" s="59" t="s">
        <v>137</v>
      </c>
      <c r="B181" s="10" t="s">
        <v>138</v>
      </c>
      <c r="C181" s="37" t="s">
        <v>23</v>
      </c>
      <c r="D181" s="100">
        <f t="shared" ref="D181:H181" si="221">IF(NOT(SUM(D182,D188)=0),SUM(D182,D188),"нд")</f>
        <v>0.29000000000000004</v>
      </c>
      <c r="E181" s="78" t="str">
        <f t="shared" si="221"/>
        <v>нд</v>
      </c>
      <c r="F181" s="78" t="str">
        <f t="shared" si="221"/>
        <v>нд</v>
      </c>
      <c r="G181" s="78">
        <f t="shared" si="221"/>
        <v>0.29000000000000004</v>
      </c>
      <c r="H181" s="120" t="str">
        <f t="shared" si="221"/>
        <v>нд</v>
      </c>
      <c r="I181" s="78" t="str">
        <f t="shared" ref="I181:M181" si="222">IF(NOT(SUM(I182,I188)=0),SUM(I182,I188),"нд")</f>
        <v>нд</v>
      </c>
      <c r="J181" s="78" t="str">
        <f t="shared" si="222"/>
        <v>нд</v>
      </c>
      <c r="K181" s="78" t="str">
        <f t="shared" si="222"/>
        <v>нд</v>
      </c>
      <c r="L181" s="78" t="str">
        <f t="shared" si="222"/>
        <v>нд</v>
      </c>
      <c r="M181" s="134" t="str">
        <f t="shared" si="222"/>
        <v>нд</v>
      </c>
      <c r="N181" s="78">
        <f t="shared" si="171"/>
        <v>-0.29000000000000004</v>
      </c>
      <c r="O181" s="78" t="str">
        <f t="shared" si="164"/>
        <v>нд</v>
      </c>
      <c r="P181" s="78" t="str">
        <f t="shared" si="172"/>
        <v>нд</v>
      </c>
      <c r="Q181" s="78" t="str">
        <f t="shared" si="165"/>
        <v>нд</v>
      </c>
      <c r="R181" s="78" t="str">
        <f t="shared" si="173"/>
        <v>нд</v>
      </c>
      <c r="S181" s="78" t="str">
        <f t="shared" si="166"/>
        <v>нд</v>
      </c>
      <c r="T181" s="78">
        <f t="shared" si="174"/>
        <v>-0.29000000000000004</v>
      </c>
      <c r="U181" s="152" t="str">
        <f t="shared" si="167"/>
        <v>нд</v>
      </c>
      <c r="V181" s="78" t="str">
        <f t="shared" si="175"/>
        <v>нд</v>
      </c>
      <c r="W181" s="78" t="str">
        <f t="shared" si="168"/>
        <v>нд</v>
      </c>
      <c r="X181" s="78" t="str">
        <f t="shared" ref="X181" si="223">IF(NOT(SUM(X189)=0),SUM(X189),"нд")</f>
        <v>нд</v>
      </c>
    </row>
    <row r="182" spans="1:24" x14ac:dyDescent="0.25">
      <c r="A182" s="68" t="s">
        <v>293</v>
      </c>
      <c r="B182" s="5" t="s">
        <v>28</v>
      </c>
      <c r="C182" s="33" t="s">
        <v>23</v>
      </c>
      <c r="D182" s="103">
        <f t="shared" ref="D182:H182" si="224">IF(NOT(SUM(D183:D187)=0),SUM(D183:D187),"нд")</f>
        <v>0.154</v>
      </c>
      <c r="E182" s="56" t="str">
        <f t="shared" si="224"/>
        <v>нд</v>
      </c>
      <c r="F182" s="56" t="str">
        <f t="shared" si="224"/>
        <v>нд</v>
      </c>
      <c r="G182" s="56">
        <f t="shared" si="224"/>
        <v>0.154</v>
      </c>
      <c r="H182" s="33" t="str">
        <f t="shared" si="224"/>
        <v>нд</v>
      </c>
      <c r="I182" s="56" t="str">
        <f t="shared" ref="I182:M182" si="225">IF(NOT(SUM(I183:I187)=0),SUM(I183:I187),"нд")</f>
        <v>нд</v>
      </c>
      <c r="J182" s="56" t="str">
        <f t="shared" si="225"/>
        <v>нд</v>
      </c>
      <c r="K182" s="56" t="str">
        <f t="shared" si="225"/>
        <v>нд</v>
      </c>
      <c r="L182" s="56" t="str">
        <f t="shared" si="225"/>
        <v>нд</v>
      </c>
      <c r="M182" s="138" t="str">
        <f t="shared" si="225"/>
        <v>нд</v>
      </c>
      <c r="N182" s="56">
        <f t="shared" si="171"/>
        <v>-0.154</v>
      </c>
      <c r="O182" s="56" t="str">
        <f t="shared" si="164"/>
        <v>нд</v>
      </c>
      <c r="P182" s="56" t="str">
        <f t="shared" si="172"/>
        <v>нд</v>
      </c>
      <c r="Q182" s="56" t="str">
        <f t="shared" si="165"/>
        <v>нд</v>
      </c>
      <c r="R182" s="56" t="str">
        <f t="shared" si="173"/>
        <v>нд</v>
      </c>
      <c r="S182" s="56" t="str">
        <f t="shared" si="166"/>
        <v>нд</v>
      </c>
      <c r="T182" s="56">
        <f t="shared" si="174"/>
        <v>-0.154</v>
      </c>
      <c r="U182" s="153" t="str">
        <f t="shared" si="167"/>
        <v>нд</v>
      </c>
      <c r="V182" s="56" t="str">
        <f t="shared" si="175"/>
        <v>нд</v>
      </c>
      <c r="W182" s="56" t="str">
        <f t="shared" si="168"/>
        <v>нд</v>
      </c>
      <c r="X182" s="56" t="str">
        <f t="shared" ref="X182" si="226">IF(NOT(SUM(X187)=0),SUM(X187),"нд")</f>
        <v>нд</v>
      </c>
    </row>
    <row r="183" spans="1:24" x14ac:dyDescent="0.25">
      <c r="A183" s="73" t="s">
        <v>293</v>
      </c>
      <c r="B183" s="25" t="s">
        <v>294</v>
      </c>
      <c r="C183" s="46" t="s">
        <v>295</v>
      </c>
      <c r="D183" s="106">
        <f>IF(NOT(SUM(E183,F183,G183,H183)=0),SUM(E183,F183,G183,H183),"нд")</f>
        <v>0.05</v>
      </c>
      <c r="E183" s="80" t="s">
        <v>24</v>
      </c>
      <c r="F183" s="80" t="s">
        <v>24</v>
      </c>
      <c r="G183" s="80">
        <v>0.05</v>
      </c>
      <c r="H183" s="43" t="s">
        <v>24</v>
      </c>
      <c r="I183" s="80" t="str">
        <f>IF(NOT(SUM(J183,K183,L183,M183)=0),SUM(J183,K183,L183,M183),"нд")</f>
        <v>нд</v>
      </c>
      <c r="J183" s="80" t="s">
        <v>24</v>
      </c>
      <c r="K183" s="80" t="s">
        <v>24</v>
      </c>
      <c r="L183" s="80" t="s">
        <v>24</v>
      </c>
      <c r="M183" s="140" t="s">
        <v>24</v>
      </c>
      <c r="N183" s="163">
        <f t="shared" si="171"/>
        <v>-0.05</v>
      </c>
      <c r="O183" s="162" t="str">
        <f t="shared" si="164"/>
        <v>нд</v>
      </c>
      <c r="P183" s="163" t="str">
        <f t="shared" si="172"/>
        <v>нд</v>
      </c>
      <c r="Q183" s="162" t="str">
        <f t="shared" si="165"/>
        <v>нд</v>
      </c>
      <c r="R183" s="163" t="str">
        <f t="shared" si="173"/>
        <v>нд</v>
      </c>
      <c r="S183" s="162" t="str">
        <f t="shared" si="166"/>
        <v>нд</v>
      </c>
      <c r="T183" s="163">
        <f t="shared" si="174"/>
        <v>-0.05</v>
      </c>
      <c r="U183" s="150" t="str">
        <f t="shared" si="167"/>
        <v>нд</v>
      </c>
      <c r="V183" s="163" t="str">
        <f t="shared" si="175"/>
        <v>нд</v>
      </c>
      <c r="W183" s="164" t="str">
        <f t="shared" si="168"/>
        <v>нд</v>
      </c>
      <c r="X183" s="80" t="s">
        <v>24</v>
      </c>
    </row>
    <row r="184" spans="1:24" x14ac:dyDescent="0.25">
      <c r="A184" s="73" t="s">
        <v>293</v>
      </c>
      <c r="B184" s="25" t="s">
        <v>296</v>
      </c>
      <c r="C184" s="46" t="s">
        <v>297</v>
      </c>
      <c r="D184" s="106">
        <f>IF(NOT(SUM(E184,F184,G184,H184)=0),SUM(E184,F184,G184,H184),"нд")</f>
        <v>5.1999999999999998E-2</v>
      </c>
      <c r="E184" s="80" t="s">
        <v>24</v>
      </c>
      <c r="F184" s="80" t="s">
        <v>24</v>
      </c>
      <c r="G184" s="80">
        <v>5.1999999999999998E-2</v>
      </c>
      <c r="H184" s="43" t="s">
        <v>24</v>
      </c>
      <c r="I184" s="80" t="str">
        <f>IF(NOT(SUM(J184,K184,L184,M184)=0),SUM(J184,K184,L184,M184),"нд")</f>
        <v>нд</v>
      </c>
      <c r="J184" s="80" t="s">
        <v>24</v>
      </c>
      <c r="K184" s="80" t="s">
        <v>24</v>
      </c>
      <c r="L184" s="80" t="s">
        <v>24</v>
      </c>
      <c r="M184" s="140" t="s">
        <v>24</v>
      </c>
      <c r="N184" s="163">
        <f t="shared" si="171"/>
        <v>-5.1999999999999998E-2</v>
      </c>
      <c r="O184" s="162" t="str">
        <f t="shared" si="164"/>
        <v>нд</v>
      </c>
      <c r="P184" s="163" t="str">
        <f t="shared" si="172"/>
        <v>нд</v>
      </c>
      <c r="Q184" s="162" t="str">
        <f t="shared" si="165"/>
        <v>нд</v>
      </c>
      <c r="R184" s="163" t="str">
        <f t="shared" si="173"/>
        <v>нд</v>
      </c>
      <c r="S184" s="162" t="str">
        <f t="shared" si="166"/>
        <v>нд</v>
      </c>
      <c r="T184" s="163">
        <f t="shared" si="174"/>
        <v>-5.1999999999999998E-2</v>
      </c>
      <c r="U184" s="150" t="str">
        <f t="shared" si="167"/>
        <v>нд</v>
      </c>
      <c r="V184" s="163" t="str">
        <f t="shared" si="175"/>
        <v>нд</v>
      </c>
      <c r="W184" s="164" t="str">
        <f t="shared" si="168"/>
        <v>нд</v>
      </c>
      <c r="X184" s="80" t="s">
        <v>24</v>
      </c>
    </row>
    <row r="185" spans="1:24" x14ac:dyDescent="0.25">
      <c r="A185" s="73" t="s">
        <v>293</v>
      </c>
      <c r="B185" s="25" t="s">
        <v>298</v>
      </c>
      <c r="C185" s="46" t="s">
        <v>299</v>
      </c>
      <c r="D185" s="106">
        <f>IF(NOT(SUM(E185,F185,G185,H185)=0),SUM(E185,F185,G185,H185),"нд")</f>
        <v>5.1999999999999998E-2</v>
      </c>
      <c r="E185" s="80" t="s">
        <v>24</v>
      </c>
      <c r="F185" s="80" t="s">
        <v>24</v>
      </c>
      <c r="G185" s="80">
        <v>5.1999999999999998E-2</v>
      </c>
      <c r="H185" s="43" t="s">
        <v>24</v>
      </c>
      <c r="I185" s="80" t="str">
        <f>IF(NOT(SUM(J185,K185,L185,M185)=0),SUM(J185,K185,L185,M185),"нд")</f>
        <v>нд</v>
      </c>
      <c r="J185" s="80" t="s">
        <v>24</v>
      </c>
      <c r="K185" s="80" t="s">
        <v>24</v>
      </c>
      <c r="L185" s="80" t="s">
        <v>24</v>
      </c>
      <c r="M185" s="140" t="s">
        <v>24</v>
      </c>
      <c r="N185" s="163">
        <f t="shared" si="171"/>
        <v>-5.1999999999999998E-2</v>
      </c>
      <c r="O185" s="162" t="str">
        <f t="shared" si="164"/>
        <v>нд</v>
      </c>
      <c r="P185" s="163" t="str">
        <f t="shared" si="172"/>
        <v>нд</v>
      </c>
      <c r="Q185" s="162" t="str">
        <f t="shared" si="165"/>
        <v>нд</v>
      </c>
      <c r="R185" s="163" t="str">
        <f t="shared" si="173"/>
        <v>нд</v>
      </c>
      <c r="S185" s="162" t="str">
        <f t="shared" si="166"/>
        <v>нд</v>
      </c>
      <c r="T185" s="163">
        <f t="shared" si="174"/>
        <v>-5.1999999999999998E-2</v>
      </c>
      <c r="U185" s="150" t="str">
        <f t="shared" si="167"/>
        <v>нд</v>
      </c>
      <c r="V185" s="163" t="str">
        <f t="shared" si="175"/>
        <v>нд</v>
      </c>
      <c r="W185" s="164" t="str">
        <f t="shared" si="168"/>
        <v>нд</v>
      </c>
      <c r="X185" s="80" t="s">
        <v>24</v>
      </c>
    </row>
    <row r="186" spans="1:24" x14ac:dyDescent="0.25">
      <c r="A186" s="73" t="s">
        <v>293</v>
      </c>
      <c r="B186" s="70" t="s">
        <v>300</v>
      </c>
      <c r="C186" s="92" t="s">
        <v>301</v>
      </c>
      <c r="D186" s="104" t="str">
        <f>IF(NOT(SUM(E186,F186,G186,H186)=0),SUM(E186,F186,G186,H186),"нд")</f>
        <v>нд</v>
      </c>
      <c r="E186" s="80" t="s">
        <v>24</v>
      </c>
      <c r="F186" s="80" t="s">
        <v>24</v>
      </c>
      <c r="G186" s="80" t="s">
        <v>24</v>
      </c>
      <c r="H186" s="43" t="s">
        <v>24</v>
      </c>
      <c r="I186" s="79" t="str">
        <f>IF(NOT(SUM(J186,K186,L186,M186)=0),SUM(J186,K186,L186,M186),"нд")</f>
        <v>нд</v>
      </c>
      <c r="J186" s="80" t="s">
        <v>24</v>
      </c>
      <c r="K186" s="80" t="s">
        <v>24</v>
      </c>
      <c r="L186" s="80" t="s">
        <v>24</v>
      </c>
      <c r="M186" s="140" t="s">
        <v>24</v>
      </c>
      <c r="N186" s="161" t="str">
        <f t="shared" si="171"/>
        <v>нд</v>
      </c>
      <c r="O186" s="162" t="str">
        <f t="shared" si="164"/>
        <v>нд</v>
      </c>
      <c r="P186" s="163" t="str">
        <f t="shared" si="172"/>
        <v>нд</v>
      </c>
      <c r="Q186" s="162" t="str">
        <f t="shared" si="165"/>
        <v>нд</v>
      </c>
      <c r="R186" s="163" t="str">
        <f t="shared" si="173"/>
        <v>нд</v>
      </c>
      <c r="S186" s="162" t="str">
        <f t="shared" si="166"/>
        <v>нд</v>
      </c>
      <c r="T186" s="163" t="str">
        <f t="shared" si="174"/>
        <v>нд</v>
      </c>
      <c r="U186" s="162" t="str">
        <f t="shared" si="167"/>
        <v>нд</v>
      </c>
      <c r="V186" s="163" t="str">
        <f t="shared" si="175"/>
        <v>нд</v>
      </c>
      <c r="W186" s="164" t="str">
        <f t="shared" si="168"/>
        <v>нд</v>
      </c>
      <c r="X186" s="80" t="s">
        <v>24</v>
      </c>
    </row>
    <row r="187" spans="1:24" ht="31.5" x14ac:dyDescent="0.25">
      <c r="A187" s="73" t="s">
        <v>293</v>
      </c>
      <c r="B187" s="70" t="s">
        <v>302</v>
      </c>
      <c r="C187" s="92" t="s">
        <v>303</v>
      </c>
      <c r="D187" s="104" t="str">
        <f>IF(NOT(SUM(E187,F187,G187,H187)=0),SUM(E187,F187,G187,H187),"нд")</f>
        <v>нд</v>
      </c>
      <c r="E187" s="80" t="s">
        <v>24</v>
      </c>
      <c r="F187" s="80" t="s">
        <v>24</v>
      </c>
      <c r="G187" s="80" t="s">
        <v>24</v>
      </c>
      <c r="H187" s="43" t="s">
        <v>24</v>
      </c>
      <c r="I187" s="79" t="str">
        <f>IF(NOT(SUM(J187,K187,L187,M187)=0),SUM(J187,K187,L187,M187),"нд")</f>
        <v>нд</v>
      </c>
      <c r="J187" s="80" t="s">
        <v>24</v>
      </c>
      <c r="K187" s="80" t="s">
        <v>24</v>
      </c>
      <c r="L187" s="80" t="s">
        <v>24</v>
      </c>
      <c r="M187" s="140" t="s">
        <v>24</v>
      </c>
      <c r="N187" s="161" t="str">
        <f t="shared" si="171"/>
        <v>нд</v>
      </c>
      <c r="O187" s="162" t="str">
        <f t="shared" si="164"/>
        <v>нд</v>
      </c>
      <c r="P187" s="163" t="str">
        <f t="shared" si="172"/>
        <v>нд</v>
      </c>
      <c r="Q187" s="162" t="str">
        <f t="shared" si="165"/>
        <v>нд</v>
      </c>
      <c r="R187" s="163" t="str">
        <f t="shared" si="173"/>
        <v>нд</v>
      </c>
      <c r="S187" s="162" t="str">
        <f t="shared" si="166"/>
        <v>нд</v>
      </c>
      <c r="T187" s="163" t="str">
        <f t="shared" si="174"/>
        <v>нд</v>
      </c>
      <c r="U187" s="162" t="str">
        <f t="shared" si="167"/>
        <v>нд</v>
      </c>
      <c r="V187" s="163" t="str">
        <f t="shared" si="175"/>
        <v>нд</v>
      </c>
      <c r="W187" s="164" t="str">
        <f t="shared" si="168"/>
        <v>нд</v>
      </c>
      <c r="X187" s="80" t="s">
        <v>24</v>
      </c>
    </row>
    <row r="188" spans="1:24" x14ac:dyDescent="0.25">
      <c r="A188" s="53" t="s">
        <v>304</v>
      </c>
      <c r="B188" s="6" t="s">
        <v>30</v>
      </c>
      <c r="C188" s="34" t="s">
        <v>23</v>
      </c>
      <c r="D188" s="96">
        <f t="shared" ref="D188:M188" si="227">IF(NOT(SUM(D189)=0),SUM(D189),"нд")</f>
        <v>0.13600000000000001</v>
      </c>
      <c r="E188" s="76" t="str">
        <f t="shared" si="227"/>
        <v>нд</v>
      </c>
      <c r="F188" s="76" t="str">
        <f t="shared" si="227"/>
        <v>нд</v>
      </c>
      <c r="G188" s="76">
        <f t="shared" si="227"/>
        <v>0.13600000000000001</v>
      </c>
      <c r="H188" s="117" t="str">
        <f t="shared" si="227"/>
        <v>нд</v>
      </c>
      <c r="I188" s="76" t="str">
        <f t="shared" si="227"/>
        <v>нд</v>
      </c>
      <c r="J188" s="76" t="str">
        <f t="shared" si="227"/>
        <v>нд</v>
      </c>
      <c r="K188" s="76" t="str">
        <f t="shared" si="227"/>
        <v>нд</v>
      </c>
      <c r="L188" s="76" t="str">
        <f t="shared" si="227"/>
        <v>нд</v>
      </c>
      <c r="M188" s="130" t="str">
        <f t="shared" si="227"/>
        <v>нд</v>
      </c>
      <c r="N188" s="76">
        <f t="shared" si="171"/>
        <v>-0.13600000000000001</v>
      </c>
      <c r="O188" s="76" t="str">
        <f>IF(NOT(IFERROR(ROUND((I188-D188)/D188*100,2),"нд")=0),IFERROR(ROUND((I188-D188)/D188*100,2),"нд"),"нд")</f>
        <v>нд</v>
      </c>
      <c r="P188" s="76" t="str">
        <f t="shared" si="172"/>
        <v>нд</v>
      </c>
      <c r="Q188" s="76" t="str">
        <f>IF(NOT(IFERROR(ROUND((J188-E188)/E188*100,2),"нд")=0),IFERROR(ROUND((J188-E188)/E188*100,2),"нд"),"нд")</f>
        <v>нд</v>
      </c>
      <c r="R188" s="76" t="str">
        <f t="shared" si="173"/>
        <v>нд</v>
      </c>
      <c r="S188" s="76" t="str">
        <f>IF(NOT(IFERROR(ROUND((K188-F188)/F188*100,2),"нд")=0),IFERROR(ROUND((K188-F188)/F188*100,2),"нд"),"нд")</f>
        <v>нд</v>
      </c>
      <c r="T188" s="76">
        <f t="shared" si="174"/>
        <v>-0.13600000000000001</v>
      </c>
      <c r="U188" s="154" t="str">
        <f t="shared" ref="U188:U193" si="228">IF(AND(NOT(SUM(L188)=0),NOT(SUM(G188)=0)),ROUND(SUM(T188)/SUM(G188)*100,2),"нд")</f>
        <v>нд</v>
      </c>
      <c r="V188" s="76" t="str">
        <f t="shared" si="175"/>
        <v>нд</v>
      </c>
      <c r="W188" s="76" t="str">
        <f t="shared" ref="W188:W193" si="229">IF(NOT(IFERROR(ROUND((M188-H188)/H188*100,2),"нд")=0),IFERROR(ROUND((M188-H188)/H188*100,2),"нд"),"нд")</f>
        <v>нд</v>
      </c>
      <c r="X188" s="76" t="str">
        <f t="shared" ref="X188" si="230">IF(NOT(SUM(X190)=0),SUM(X190),"нд")</f>
        <v>нд</v>
      </c>
    </row>
    <row r="189" spans="1:24" x14ac:dyDescent="0.25">
      <c r="A189" s="73" t="s">
        <v>304</v>
      </c>
      <c r="B189" s="70" t="s">
        <v>305</v>
      </c>
      <c r="C189" s="92" t="s">
        <v>306</v>
      </c>
      <c r="D189" s="106">
        <f>IF(NOT(SUM(E189,F189,G189,H189)=0),SUM(E189,F189,G189,H189),"нд")</f>
        <v>0.13600000000000001</v>
      </c>
      <c r="E189" s="80" t="s">
        <v>24</v>
      </c>
      <c r="F189" s="80" t="s">
        <v>24</v>
      </c>
      <c r="G189" s="80">
        <v>0.13600000000000001</v>
      </c>
      <c r="H189" s="43" t="s">
        <v>24</v>
      </c>
      <c r="I189" s="80" t="str">
        <f>IF(NOT(SUM(J189,K189,L189,M189)=0),SUM(J189,K189,L189,M189),"нд")</f>
        <v>нд</v>
      </c>
      <c r="J189" s="80" t="s">
        <v>24</v>
      </c>
      <c r="K189" s="80" t="s">
        <v>24</v>
      </c>
      <c r="L189" s="80" t="s">
        <v>24</v>
      </c>
      <c r="M189" s="140" t="s">
        <v>24</v>
      </c>
      <c r="N189" s="163">
        <f t="shared" si="171"/>
        <v>-0.13600000000000001</v>
      </c>
      <c r="O189" s="162" t="str">
        <f>IF(NOT(IFERROR(ROUND((I189-D189)/D189*100,2),"нд")=0),IFERROR(ROUND((I189-D189)/D189*100,2),"нд"),"нд")</f>
        <v>нд</v>
      </c>
      <c r="P189" s="163" t="str">
        <f t="shared" si="172"/>
        <v>нд</v>
      </c>
      <c r="Q189" s="162" t="str">
        <f t="shared" si="165"/>
        <v>нд</v>
      </c>
      <c r="R189" s="163" t="str">
        <f t="shared" si="173"/>
        <v>нд</v>
      </c>
      <c r="S189" s="162" t="str">
        <f t="shared" si="166"/>
        <v>нд</v>
      </c>
      <c r="T189" s="163">
        <f t="shared" si="174"/>
        <v>-0.13600000000000001</v>
      </c>
      <c r="U189" s="150" t="str">
        <f>IF(AND(NOT(SUM(L189)=0),NOT(SUM(G189)=0)),ROUND(SUM(T189)/SUM(G189)*100,2),"нд")</f>
        <v>нд</v>
      </c>
      <c r="V189" s="163" t="str">
        <f t="shared" si="175"/>
        <v>нд</v>
      </c>
      <c r="W189" s="164" t="str">
        <f t="shared" si="229"/>
        <v>нд</v>
      </c>
      <c r="X189" s="80" t="s">
        <v>24</v>
      </c>
    </row>
    <row r="190" spans="1:24" x14ac:dyDescent="0.25">
      <c r="A190" s="59" t="s">
        <v>139</v>
      </c>
      <c r="B190" s="10" t="s">
        <v>31</v>
      </c>
      <c r="C190" s="37" t="s">
        <v>23</v>
      </c>
      <c r="D190" s="100" t="str">
        <f t="shared" ref="D190:M190" si="231">IF(NOT(SUM(D191)=0),SUM(D191),"нд")</f>
        <v>нд</v>
      </c>
      <c r="E190" s="78" t="str">
        <f t="shared" si="231"/>
        <v>нд</v>
      </c>
      <c r="F190" s="78" t="str">
        <f t="shared" si="231"/>
        <v>нд</v>
      </c>
      <c r="G190" s="78" t="str">
        <f t="shared" si="231"/>
        <v>нд</v>
      </c>
      <c r="H190" s="120" t="str">
        <f t="shared" si="231"/>
        <v>нд</v>
      </c>
      <c r="I190" s="78" t="str">
        <f t="shared" si="231"/>
        <v>нд</v>
      </c>
      <c r="J190" s="78" t="str">
        <f t="shared" si="231"/>
        <v>нд</v>
      </c>
      <c r="K190" s="78" t="str">
        <f t="shared" si="231"/>
        <v>нд</v>
      </c>
      <c r="L190" s="78" t="str">
        <f t="shared" si="231"/>
        <v>нд</v>
      </c>
      <c r="M190" s="134" t="str">
        <f t="shared" si="231"/>
        <v>нд</v>
      </c>
      <c r="N190" s="78" t="str">
        <f t="shared" si="171"/>
        <v>нд</v>
      </c>
      <c r="O190" s="78" t="str">
        <f t="shared" ref="O190:O193" si="232">IF(NOT(IFERROR(ROUND((I190-D190)/D190*100,2),"нд")=0),IFERROR(ROUND((I190-D190)/D190*100,2),"нд"),"нд")</f>
        <v>нд</v>
      </c>
      <c r="P190" s="78" t="str">
        <f t="shared" si="172"/>
        <v>нд</v>
      </c>
      <c r="Q190" s="78" t="str">
        <f t="shared" ref="Q190:Q193" si="233">IF(NOT(IFERROR(ROUND((J190-E190)/E190*100,2),"нд")=0),IFERROR(ROUND((J190-E190)/E190*100,2),"нд"),"нд")</f>
        <v>нд</v>
      </c>
      <c r="R190" s="78" t="str">
        <f t="shared" si="173"/>
        <v>нд</v>
      </c>
      <c r="S190" s="78" t="str">
        <f t="shared" ref="S190:S193" si="234">IF(NOT(IFERROR(ROUND((K190-F190)/F190*100,2),"нд")=0),IFERROR(ROUND((K190-F190)/F190*100,2),"нд"),"нд")</f>
        <v>нд</v>
      </c>
      <c r="T190" s="78" t="str">
        <f t="shared" si="174"/>
        <v>нд</v>
      </c>
      <c r="U190" s="78" t="str">
        <f t="shared" si="228"/>
        <v>нд</v>
      </c>
      <c r="V190" s="78" t="str">
        <f t="shared" si="175"/>
        <v>нд</v>
      </c>
      <c r="W190" s="78" t="str">
        <f t="shared" si="229"/>
        <v>нд</v>
      </c>
      <c r="X190" s="78" t="str">
        <f t="shared" ref="X190" si="235">IF(NOT(SUM(X193)=0),SUM(X193),"нд")</f>
        <v>нд</v>
      </c>
    </row>
    <row r="191" spans="1:24" x14ac:dyDescent="0.25">
      <c r="A191" s="55" t="s">
        <v>307</v>
      </c>
      <c r="B191" s="5" t="s">
        <v>28</v>
      </c>
      <c r="C191" s="33" t="s">
        <v>23</v>
      </c>
      <c r="D191" s="113" t="str">
        <f t="shared" ref="D191:H191" si="236">IF(NOT(SUM(D193,D192)=0),SUM(D193,D192),"нд")</f>
        <v>нд</v>
      </c>
      <c r="E191" s="87" t="str">
        <f t="shared" si="236"/>
        <v>нд</v>
      </c>
      <c r="F191" s="87" t="str">
        <f t="shared" si="236"/>
        <v>нд</v>
      </c>
      <c r="G191" s="87" t="str">
        <f t="shared" si="236"/>
        <v>нд</v>
      </c>
      <c r="H191" s="126" t="str">
        <f t="shared" si="236"/>
        <v>нд</v>
      </c>
      <c r="I191" s="87" t="str">
        <f t="shared" ref="I191:M191" si="237">IF(NOT(SUM(I193,I192)=0),SUM(I193,I192),"нд")</f>
        <v>нд</v>
      </c>
      <c r="J191" s="87" t="str">
        <f t="shared" si="237"/>
        <v>нд</v>
      </c>
      <c r="K191" s="87" t="str">
        <f t="shared" si="237"/>
        <v>нд</v>
      </c>
      <c r="L191" s="87" t="str">
        <f t="shared" si="237"/>
        <v>нд</v>
      </c>
      <c r="M191" s="148" t="str">
        <f t="shared" si="237"/>
        <v>нд</v>
      </c>
      <c r="N191" s="87" t="str">
        <f t="shared" si="171"/>
        <v>нд</v>
      </c>
      <c r="O191" s="87" t="str">
        <f t="shared" si="232"/>
        <v>нд</v>
      </c>
      <c r="P191" s="87" t="str">
        <f t="shared" si="172"/>
        <v>нд</v>
      </c>
      <c r="Q191" s="87" t="str">
        <f t="shared" si="233"/>
        <v>нд</v>
      </c>
      <c r="R191" s="87" t="str">
        <f t="shared" si="173"/>
        <v>нд</v>
      </c>
      <c r="S191" s="87" t="str">
        <f t="shared" si="234"/>
        <v>нд</v>
      </c>
      <c r="T191" s="87" t="str">
        <f t="shared" si="174"/>
        <v>нд</v>
      </c>
      <c r="U191" s="87" t="str">
        <f t="shared" si="228"/>
        <v>нд</v>
      </c>
      <c r="V191" s="87" t="str">
        <f t="shared" si="175"/>
        <v>нд</v>
      </c>
      <c r="W191" s="87" t="str">
        <f t="shared" si="229"/>
        <v>нд</v>
      </c>
      <c r="X191" s="75" t="str">
        <f t="shared" ref="X191" si="238">IF(NOT(SUM(X193)=0),SUM(X193),"нд")</f>
        <v>нд</v>
      </c>
    </row>
    <row r="192" spans="1:24" x14ac:dyDescent="0.25">
      <c r="A192" s="73" t="s">
        <v>307</v>
      </c>
      <c r="B192" s="70" t="s">
        <v>308</v>
      </c>
      <c r="C192" s="92" t="s">
        <v>309</v>
      </c>
      <c r="D192" s="27" t="s">
        <v>24</v>
      </c>
      <c r="E192" s="7" t="s">
        <v>24</v>
      </c>
      <c r="F192" s="7" t="s">
        <v>24</v>
      </c>
      <c r="G192" s="7" t="s">
        <v>24</v>
      </c>
      <c r="H192" s="40" t="s">
        <v>24</v>
      </c>
      <c r="I192" s="7" t="s">
        <v>24</v>
      </c>
      <c r="J192" s="7" t="s">
        <v>24</v>
      </c>
      <c r="K192" s="7" t="s">
        <v>24</v>
      </c>
      <c r="L192" s="7" t="s">
        <v>24</v>
      </c>
      <c r="M192" s="136" t="s">
        <v>24</v>
      </c>
      <c r="N192" s="161" t="str">
        <f t="shared" si="171"/>
        <v>нд</v>
      </c>
      <c r="O192" s="162" t="str">
        <f t="shared" si="232"/>
        <v>нд</v>
      </c>
      <c r="P192" s="163" t="str">
        <f t="shared" si="172"/>
        <v>нд</v>
      </c>
      <c r="Q192" s="162" t="str">
        <f t="shared" si="233"/>
        <v>нд</v>
      </c>
      <c r="R192" s="163" t="str">
        <f t="shared" si="173"/>
        <v>нд</v>
      </c>
      <c r="S192" s="162" t="str">
        <f t="shared" si="234"/>
        <v>нд</v>
      </c>
      <c r="T192" s="163" t="str">
        <f t="shared" si="174"/>
        <v>нд</v>
      </c>
      <c r="U192" s="162" t="str">
        <f t="shared" si="228"/>
        <v>нд</v>
      </c>
      <c r="V192" s="163" t="str">
        <f t="shared" si="175"/>
        <v>нд</v>
      </c>
      <c r="W192" s="164" t="str">
        <f t="shared" si="229"/>
        <v>нд</v>
      </c>
      <c r="X192" s="80" t="s">
        <v>24</v>
      </c>
    </row>
    <row r="193" spans="1:24" ht="16.5" thickBot="1" x14ac:dyDescent="0.3">
      <c r="A193" s="73" t="s">
        <v>307</v>
      </c>
      <c r="B193" s="70" t="s">
        <v>310</v>
      </c>
      <c r="C193" s="92" t="s">
        <v>311</v>
      </c>
      <c r="D193" s="114" t="s">
        <v>24</v>
      </c>
      <c r="E193" s="88" t="s">
        <v>24</v>
      </c>
      <c r="F193" s="88" t="s">
        <v>24</v>
      </c>
      <c r="G193" s="88" t="s">
        <v>24</v>
      </c>
      <c r="H193" s="127" t="s">
        <v>24</v>
      </c>
      <c r="I193" s="88" t="s">
        <v>24</v>
      </c>
      <c r="J193" s="88" t="s">
        <v>24</v>
      </c>
      <c r="K193" s="88" t="s">
        <v>24</v>
      </c>
      <c r="L193" s="88" t="s">
        <v>24</v>
      </c>
      <c r="M193" s="149" t="s">
        <v>24</v>
      </c>
      <c r="N193" s="161" t="str">
        <f>IF(NOT(SUM(P193,R193,T193,V193)=0),SUM(P193,R193,T193,V193),"нд")</f>
        <v>нд</v>
      </c>
      <c r="O193" s="162" t="str">
        <f t="shared" si="232"/>
        <v>нд</v>
      </c>
      <c r="P193" s="163" t="str">
        <f>IF(SUM(J193)-SUM(E193)=0,"нд",SUM(J193)-SUM(E193))</f>
        <v>нд</v>
      </c>
      <c r="Q193" s="162" t="str">
        <f t="shared" si="233"/>
        <v>нд</v>
      </c>
      <c r="R193" s="163" t="str">
        <f>IF(SUM(K193)-SUM(F193)=0,"нд",SUM(K193)-SUM(F193))</f>
        <v>нд</v>
      </c>
      <c r="S193" s="162" t="str">
        <f t="shared" si="234"/>
        <v>нд</v>
      </c>
      <c r="T193" s="163" t="str">
        <f>IF(SUM(L193)-SUM(G193)=0,"нд",SUM(L193)-SUM(G193))</f>
        <v>нд</v>
      </c>
      <c r="U193" s="162" t="str">
        <f t="shared" si="228"/>
        <v>нд</v>
      </c>
      <c r="V193" s="163" t="str">
        <f>IF(SUM(M193)-SUM(H193)=0,"нд",SUM(M193)-SUM(H193))</f>
        <v>нд</v>
      </c>
      <c r="W193" s="164" t="str">
        <f t="shared" si="229"/>
        <v>нд</v>
      </c>
      <c r="X193" s="80" t="s">
        <v>24</v>
      </c>
    </row>
  </sheetData>
  <mergeCells count="33">
    <mergeCell ref="A11:X11"/>
    <mergeCell ref="A4:X4"/>
    <mergeCell ref="A5:X5"/>
    <mergeCell ref="A7:X7"/>
    <mergeCell ref="A8:X8"/>
    <mergeCell ref="A10:X10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G18:G19"/>
    <mergeCell ref="H18:H19"/>
    <mergeCell ref="I18:I19"/>
    <mergeCell ref="J18:J19"/>
    <mergeCell ref="K18:K19"/>
    <mergeCell ref="R17:S18"/>
    <mergeCell ref="T17:U18"/>
    <mergeCell ref="I17:M17"/>
    <mergeCell ref="N17:O18"/>
    <mergeCell ref="P17:Q18"/>
    <mergeCell ref="M18:M19"/>
  </mergeCells>
  <conditionalFormatting sqref="O68:O69 Q68:Q69 S68:S69 W68:W69 W192:W193 S192:S193 Q192:Q193 O192:O193 W189 S189 Q189 O189 W183:W187 S183:S187 Q183:Q187 O183:O187 W179 S179 Q179 O179 W176:W177 S176:S177 Q176:Q177 O176:O177 W173:W174 S173:S174 Q173:Q174 O173:O174 W170 S170 Q170 O170 W166:W168 S166:S168 Q166:Q168 O166:O168 W162 S162 Q162 O162 W160 S160 Q160 O160 W157 S157 Q157 O157 W154 S154 Q154 O154 W150 S150 Q150 O150 W148 S148 Q148 O148 W88:W94 S88:S94 Q88:Q94 O88:O94 W72:W86 S72:S86 Q72:Q86 O72:O86">
    <cfRule type="cellIs" dxfId="57" priority="364" operator="notEqual">
      <formula>"нд"</formula>
    </cfRule>
  </conditionalFormatting>
  <conditionalFormatting sqref="Q68:Q69 S68:S69 N68:O69 W68:W69 W192:W193 N192:O193 S192:S193 Q192:Q193 W189 O189 S189 Q189 W183:W187 N186:O187 S183:S187 Q183:Q187 W179 N179:O179 S179 Q179 W176:W177 N177:O177 S176:S177 Q176:Q177 W173:W174 N174:O174 S173:S174 Q173:Q174 W170 O170 S170 Q170 W166:W168 N166:O168 S166:S168 Q166:Q168 W162 N162:O162 S162 Q162 W160 N160:O160 S160 Q160 W157 N157:O157 S157 Q157 W154 N154:O154 S154 Q154 W150 N150:O150 S150 Q150 W148 N148:O148 S148 Q148 W88:W94 N88:O94 S88:S94 Q88:Q94 W72:W86 N72:O86 S72:S86 Q72:Q86 O183:O185 O176 O173">
    <cfRule type="cellIs" dxfId="56" priority="251" operator="notEqual">
      <formula>"нд"</formula>
    </cfRule>
  </conditionalFormatting>
  <conditionalFormatting sqref="U68:U69 U192:U193 U186:U187 U179 U177 U174 U166:U168 U162 U160 U157 U154 U150 U148 U88:U94 U72:U86">
    <cfRule type="cellIs" dxfId="55" priority="203" operator="notEqual">
      <formula>"нд"</formula>
    </cfRule>
  </conditionalFormatting>
  <conditionalFormatting sqref="U68:U69 U192:U193 U186:U187 U179 U177 U174 U166:U168 U162 U160 U157 U154 U150 U148 U88:U94 U72:U86">
    <cfRule type="cellIs" dxfId="54" priority="111" operator="notEqual">
      <formula>"нд"</formula>
    </cfRule>
  </conditionalFormatting>
  <conditionalFormatting sqref="E189:F189 H170 D191:H193 H189 D88:H94 D156:H157 D179:H179 D160:H160 D162:H162 D148:H148 D150:H150 D128:H128 D139:H139 D131:H131 D133:H133 D135:H135 D137:H137 D38:H38 D47:H47 D49:H49 D54:H54 D56:H56 D58:H58 D61:H61 D41:H41 D43:H43 D51:H51 D30:H30 D34:H34 D36:H36 D63:H63 D154:H154 E170:F170">
    <cfRule type="cellIs" dxfId="53" priority="71" operator="notEqual">
      <formula>"нд"</formula>
    </cfRule>
  </conditionalFormatting>
  <conditionalFormatting sqref="D174">
    <cfRule type="cellIs" dxfId="52" priority="69" operator="notEqual">
      <formula>"нд"</formula>
    </cfRule>
  </conditionalFormatting>
  <conditionalFormatting sqref="D177">
    <cfRule type="cellIs" dxfId="51" priority="67" operator="notEqual">
      <formula>"нд"</formula>
    </cfRule>
  </conditionalFormatting>
  <conditionalFormatting sqref="D186">
    <cfRule type="cellIs" dxfId="50" priority="66" operator="notEqual">
      <formula>"нд"</formula>
    </cfRule>
  </conditionalFormatting>
  <conditionalFormatting sqref="D187">
    <cfRule type="cellIs" dxfId="49" priority="65" operator="notEqual">
      <formula>"нд"</formula>
    </cfRule>
  </conditionalFormatting>
  <conditionalFormatting sqref="D187">
    <cfRule type="cellIs" dxfId="48" priority="63" operator="notEqual">
      <formula>"нд"</formula>
    </cfRule>
  </conditionalFormatting>
  <conditionalFormatting sqref="D186">
    <cfRule type="cellIs" dxfId="47" priority="62" operator="notEqual">
      <formula>"нд"</formula>
    </cfRule>
  </conditionalFormatting>
  <conditionalFormatting sqref="D186">
    <cfRule type="cellIs" dxfId="46" priority="61" operator="notEqual">
      <formula>"нд"</formula>
    </cfRule>
  </conditionalFormatting>
  <conditionalFormatting sqref="D153:H153">
    <cfRule type="cellIs" dxfId="45" priority="60" operator="notEqual">
      <formula>"нд"</formula>
    </cfRule>
  </conditionalFormatting>
  <conditionalFormatting sqref="I191:M193 I88:M94 I156:M157 I179:M179 I160:M160 I162:M162 I148:M148 I150:M150 I128:M128 I139:M139 I131:M131 I133:M133 I135:M135 I137:M137 I38:M38 I47:M47 I49:M49 I54:M54 I56:M56 I58:M58 I61:M61 I41:M41 I43:M43 I51:M51 I30:M30 I34:M34 I36:M36 I63:M63 I154:M154 J189:M189 J170:M170">
    <cfRule type="cellIs" dxfId="44" priority="59" operator="notEqual">
      <formula>"нд"</formula>
    </cfRule>
  </conditionalFormatting>
  <conditionalFormatting sqref="I174">
    <cfRule type="cellIs" dxfId="43" priority="57" operator="notEqual">
      <formula>"нд"</formula>
    </cfRule>
  </conditionalFormatting>
  <conditionalFormatting sqref="I177">
    <cfRule type="cellIs" dxfId="42" priority="55" operator="notEqual">
      <formula>"нд"</formula>
    </cfRule>
  </conditionalFormatting>
  <conditionalFormatting sqref="I186">
    <cfRule type="cellIs" dxfId="41" priority="54" operator="notEqual">
      <formula>"нд"</formula>
    </cfRule>
  </conditionalFormatting>
  <conditionalFormatting sqref="I187">
    <cfRule type="cellIs" dxfId="40" priority="53" operator="notEqual">
      <formula>"нд"</formula>
    </cfRule>
  </conditionalFormatting>
  <conditionalFormatting sqref="I187">
    <cfRule type="cellIs" dxfId="39" priority="51" operator="notEqual">
      <formula>"нд"</formula>
    </cfRule>
  </conditionalFormatting>
  <conditionalFormatting sqref="I186">
    <cfRule type="cellIs" dxfId="38" priority="50" operator="notEqual">
      <formula>"нд"</formula>
    </cfRule>
  </conditionalFormatting>
  <conditionalFormatting sqref="I186">
    <cfRule type="cellIs" dxfId="37" priority="49" operator="notEqual">
      <formula>"нд"</formula>
    </cfRule>
  </conditionalFormatting>
  <conditionalFormatting sqref="I153:M153">
    <cfRule type="cellIs" dxfId="36" priority="48" operator="notEqual">
      <formula>"нд"</formula>
    </cfRule>
  </conditionalFormatting>
  <conditionalFormatting sqref="N191:W191">
    <cfRule type="cellIs" dxfId="35" priority="47" operator="notEqual">
      <formula>"нд"</formula>
    </cfRule>
  </conditionalFormatting>
  <conditionalFormatting sqref="X179 X160 X162 X128 X139 X131 X133 X135 X137 X38 X47 X49 X54 X56 X58 X61 X41 X43 X51 X30 X34 X36 X63 X147:X157">
    <cfRule type="cellIs" dxfId="34" priority="46" operator="notEqual">
      <formula>"нд"</formula>
    </cfRule>
  </conditionalFormatting>
  <conditionalFormatting sqref="X92:X94">
    <cfRule type="cellIs" dxfId="33" priority="41" operator="notEqual">
      <formula>"нд"</formula>
    </cfRule>
  </conditionalFormatting>
  <conditionalFormatting sqref="X89:X91">
    <cfRule type="cellIs" dxfId="32" priority="40" operator="notEqual">
      <formula>"нд"</formula>
    </cfRule>
  </conditionalFormatting>
  <conditionalFormatting sqref="X88">
    <cfRule type="cellIs" dxfId="31" priority="39" operator="notEqual">
      <formula>"нд"</formula>
    </cfRule>
  </conditionalFormatting>
  <conditionalFormatting sqref="X86">
    <cfRule type="cellIs" dxfId="30" priority="38" operator="notEqual">
      <formula>"нд"</formula>
    </cfRule>
  </conditionalFormatting>
  <conditionalFormatting sqref="X83:X85">
    <cfRule type="cellIs" dxfId="29" priority="37" operator="notEqual">
      <formula>"нд"</formula>
    </cfRule>
  </conditionalFormatting>
  <conditionalFormatting sqref="X80:X82">
    <cfRule type="cellIs" dxfId="28" priority="36" operator="notEqual">
      <formula>"нд"</formula>
    </cfRule>
  </conditionalFormatting>
  <conditionalFormatting sqref="X77:X79">
    <cfRule type="cellIs" dxfId="27" priority="35" operator="notEqual">
      <formula>"нд"</formula>
    </cfRule>
  </conditionalFormatting>
  <conditionalFormatting sqref="X74:X76">
    <cfRule type="cellIs" dxfId="26" priority="34" operator="notEqual">
      <formula>"нд"</formula>
    </cfRule>
  </conditionalFormatting>
  <conditionalFormatting sqref="X72:X73">
    <cfRule type="cellIs" dxfId="25" priority="33" operator="notEqual">
      <formula>"нд"</formula>
    </cfRule>
  </conditionalFormatting>
  <conditionalFormatting sqref="X68:X69">
    <cfRule type="cellIs" dxfId="24" priority="32" operator="notEqual">
      <formula>"нд"</formula>
    </cfRule>
  </conditionalFormatting>
  <conditionalFormatting sqref="N156:W156">
    <cfRule type="cellIs" dxfId="23" priority="26" operator="notEqual">
      <formula>"нд"</formula>
    </cfRule>
  </conditionalFormatting>
  <conditionalFormatting sqref="N153:W153">
    <cfRule type="cellIs" dxfId="22" priority="25" operator="notEqual">
      <formula>"нд"</formula>
    </cfRule>
  </conditionalFormatting>
  <conditionalFormatting sqref="N128:W128 N139:W139 N131:W131 N133:W133 N135:W135 N137:W137">
    <cfRule type="cellIs" dxfId="21" priority="23" operator="notEqual">
      <formula>"нд"</formula>
    </cfRule>
  </conditionalFormatting>
  <conditionalFormatting sqref="N38:W38 N47:W47 N49:W49 N54:W54 N56:W56 N58:W58 N61:W61 N41:W41 N43:W43 N51:W51 N30:W30 N34:W34 N36:W36 N63:W63">
    <cfRule type="cellIs" dxfId="20" priority="21" operator="notEqual">
      <formula>"нд"</formula>
    </cfRule>
  </conditionalFormatting>
  <conditionalFormatting sqref="W144 S144 Q144 O144">
    <cfRule type="cellIs" dxfId="19" priority="20" operator="notEqual">
      <formula>"нд"</formula>
    </cfRule>
  </conditionalFormatting>
  <conditionalFormatting sqref="W144 O144 S144 Q144">
    <cfRule type="cellIs" dxfId="18" priority="19" operator="notEqual">
      <formula>"нд"</formula>
    </cfRule>
  </conditionalFormatting>
  <conditionalFormatting sqref="H144 E144:F144">
    <cfRule type="cellIs" dxfId="17" priority="18" operator="notEqual">
      <formula>"нд"</formula>
    </cfRule>
  </conditionalFormatting>
  <conditionalFormatting sqref="J144:M144">
    <cfRule type="cellIs" dxfId="16" priority="17" operator="notEqual">
      <formula>"нд"</formula>
    </cfRule>
  </conditionalFormatting>
  <conditionalFormatting sqref="W145:W146 S145:S146 Q145:Q146 O145:O146">
    <cfRule type="cellIs" dxfId="15" priority="16" operator="notEqual">
      <formula>"нд"</formula>
    </cfRule>
  </conditionalFormatting>
  <conditionalFormatting sqref="W145:W146 O145:O146 S145:S146 Q145:Q146">
    <cfRule type="cellIs" dxfId="14" priority="15" operator="notEqual">
      <formula>"нд"</formula>
    </cfRule>
  </conditionalFormatting>
  <conditionalFormatting sqref="H145:H146 E145:F146">
    <cfRule type="cellIs" dxfId="13" priority="14" operator="notEqual">
      <formula>"нд"</formula>
    </cfRule>
  </conditionalFormatting>
  <conditionalFormatting sqref="J145:M146">
    <cfRule type="cellIs" dxfId="12" priority="13" operator="notEqual">
      <formula>"нд"</formula>
    </cfRule>
  </conditionalFormatting>
  <conditionalFormatting sqref="W142 S142 Q142 O142">
    <cfRule type="cellIs" dxfId="11" priority="12" operator="notEqual">
      <formula>"нд"</formula>
    </cfRule>
  </conditionalFormatting>
  <conditionalFormatting sqref="W142 O142 S142 Q142">
    <cfRule type="cellIs" dxfId="10" priority="11" operator="notEqual">
      <formula>"нд"</formula>
    </cfRule>
  </conditionalFormatting>
  <conditionalFormatting sqref="H142 E142:F142">
    <cfRule type="cellIs" dxfId="9" priority="10" operator="notEqual">
      <formula>"нд"</formula>
    </cfRule>
  </conditionalFormatting>
  <conditionalFormatting sqref="J142:M142">
    <cfRule type="cellIs" dxfId="8" priority="9" operator="notEqual">
      <formula>"нд"</formula>
    </cfRule>
  </conditionalFormatting>
  <conditionalFormatting sqref="W105:W126 S105:S126 Q105:Q126 O105:O126">
    <cfRule type="cellIs" dxfId="7" priority="8" operator="notEqual">
      <formula>"нд"</formula>
    </cfRule>
  </conditionalFormatting>
  <conditionalFormatting sqref="W105:W126 O105:O126 S105:S126 Q105:Q126">
    <cfRule type="cellIs" dxfId="6" priority="7" operator="notEqual">
      <formula>"нд"</formula>
    </cfRule>
  </conditionalFormatting>
  <conditionalFormatting sqref="H105:H126 E105:F126">
    <cfRule type="cellIs" dxfId="5" priority="6" operator="notEqual">
      <formula>"нд"</formula>
    </cfRule>
  </conditionalFormatting>
  <conditionalFormatting sqref="J105:M126">
    <cfRule type="cellIs" dxfId="4" priority="5" operator="notEqual">
      <formula>"нд"</formula>
    </cfRule>
  </conditionalFormatting>
  <conditionalFormatting sqref="W98:W103 S98:S103 Q98:Q103 O98:O103">
    <cfRule type="cellIs" dxfId="3" priority="4" operator="notEqual">
      <formula>"нд"</formula>
    </cfRule>
  </conditionalFormatting>
  <conditionalFormatting sqref="W98:W103 O98:O103 S98:S103 Q98:Q103">
    <cfRule type="cellIs" dxfId="2" priority="3" operator="notEqual">
      <formula>"нд"</formula>
    </cfRule>
  </conditionalFormatting>
  <conditionalFormatting sqref="H98:H103 E98:F103">
    <cfRule type="cellIs" dxfId="1" priority="2" operator="notEqual">
      <formula>"нд"</formula>
    </cfRule>
  </conditionalFormatting>
  <conditionalFormatting sqref="J98:M103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2022-03-28T07:52:47Z</cp:lastPrinted>
  <dcterms:created xsi:type="dcterms:W3CDTF">2018-08-22T07:02:55Z</dcterms:created>
  <dcterms:modified xsi:type="dcterms:W3CDTF">2023-05-10T05:46:31Z</dcterms:modified>
</cp:coreProperties>
</file>